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ueva\Desktop\мун.прогр. 2016\подпрограмма 2\"/>
    </mc:Choice>
  </mc:AlternateContent>
  <bookViews>
    <workbookView xWindow="0" yWindow="0" windowWidth="28800" windowHeight="12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1" l="1"/>
  <c r="L41" i="1"/>
  <c r="M41" i="1"/>
  <c r="J41" i="1"/>
  <c r="I41" i="1"/>
  <c r="N41" i="1" l="1"/>
  <c r="J38" i="1" l="1"/>
  <c r="K38" i="1"/>
  <c r="I38" i="1"/>
  <c r="L28" i="1"/>
  <c r="M28" i="1" s="1"/>
  <c r="L27" i="1"/>
  <c r="M27" i="1" s="1"/>
  <c r="N28" i="1" l="1"/>
  <c r="M38" i="1"/>
  <c r="M42" i="1" s="1"/>
  <c r="N27" i="1"/>
  <c r="L38" i="1"/>
  <c r="N26" i="1"/>
  <c r="N32" i="1"/>
  <c r="N25" i="1"/>
  <c r="L42" i="1" l="1"/>
  <c r="I42" i="1"/>
  <c r="K42" i="1"/>
  <c r="N38" i="1"/>
  <c r="J42" i="1"/>
  <c r="N42" i="1" l="1"/>
</calcChain>
</file>

<file path=xl/sharedStrings.xml><?xml version="1.0" encoding="utf-8"?>
<sst xmlns="http://schemas.openxmlformats.org/spreadsheetml/2006/main" count="137" uniqueCount="55">
  <si>
    <t>Наименование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</si>
  <si>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</si>
  <si>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</si>
  <si>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</si>
  <si>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</si>
  <si>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</si>
  <si>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</si>
  <si>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</si>
  <si>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</si>
  <si>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</si>
  <si>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</si>
  <si>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</si>
  <si>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</si>
  <si>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районного бюджета</t>
  </si>
  <si>
    <t>Задача 1: Повышение качества планирования и управления муниципальными финансами, развитие программно-целевых принципов формирования бюджета</t>
  </si>
  <si>
    <t xml:space="preserve">Мероприятие 1.1: руководство и управление в сфере установленных функций  </t>
  </si>
  <si>
    <t>финансовое управление</t>
  </si>
  <si>
    <t>Х</t>
  </si>
  <si>
    <t>внедрение современных механизмов организации бюджетного процесса, переход на «программный бюджет»</t>
  </si>
  <si>
    <t>своевременное составление проекта районного бюджета и отчета об исполнении районного бюджета (не позднее 15 ноября и 1 мая текущего года соответственно)</t>
  </si>
  <si>
    <t>поддержание значения средней оценки качества финансового менеджмента главных распорядителей бюджетных средств (не ниже 3 баллов ежегодно)</t>
  </si>
  <si>
    <t>обеспечение исполнения районного бюджета по доходам и расходам</t>
  </si>
  <si>
    <t>координация работы по размещению районными мунициапальными учреждениями требуемой информации на официальном сайте в сети интернет www.bus.gov.ru, в рамках реализации Федерального закона от 08.05.2010 года № 83-ФЗ «О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учреждений»</t>
  </si>
  <si>
    <t>Мероприятие 1.2:</t>
  </si>
  <si>
    <t xml:space="preserve">руководство и управление в сфере установленных функций  </t>
  </si>
  <si>
    <t>администрация Шушенского района</t>
  </si>
  <si>
    <t xml:space="preserve">организация и ведение бухгалтерского учета, составление бюджетной отчетности, формирование проектов  планов финансово-хозяйственной деятельности и бюджетных смет обслуживаемых муниципальных учреждений </t>
  </si>
  <si>
    <t>Задача 2: Автоматизация планирования и исполнения районного бюджета</t>
  </si>
  <si>
    <t>Мероприятие 2.1: Комплексная автоматизация процесса планирования районного бюджета, а также комплексная автоматизация процесса исполнения районного бюджета</t>
  </si>
  <si>
    <t xml:space="preserve">финансовое управление </t>
  </si>
  <si>
    <t>Задача 3: Обеспечение доступа для граждан к информации о районном бюджете в компактной и доступной форме</t>
  </si>
  <si>
    <t>Мероприятие 3.1: Разработка и размещение на официальном сайте муниципального образования Шушенский район информации «Путеводитель по бюджету Шушенского района»</t>
  </si>
  <si>
    <t>В том числе:</t>
  </si>
  <si>
    <t>Администрация Шушенского района</t>
  </si>
  <si>
    <t>Финансовое управление администрации района</t>
  </si>
  <si>
    <t>Руководитель финансового управления                                                                                                                  И.А. Виленская</t>
  </si>
  <si>
    <t>2018 год</t>
  </si>
  <si>
    <t>Итого за период</t>
  </si>
  <si>
    <t>Ожидаемый результат от реализации подпрограммного мероприятия (в натуральном выражении)</t>
  </si>
  <si>
    <t>проведение оценки качества финансового менеджмента главных распорядителей бюджетных средств</t>
  </si>
  <si>
    <t>исполнение районного бюджета по доходам без учета безвозмездных поступлений к первоначально утвержденному уровню (от 80% до 105 % ежегодно);  обеспечение исполнения районного бюджета по расходам (без федеральных и краевых средств) не менее чем на 95 % ежегодно</t>
  </si>
  <si>
    <t xml:space="preserve">Перечень мероприятий подпрограммы «Обеспечение реализации муниципальной программы и прочие мероприятия» </t>
  </si>
  <si>
    <t>Приложение № 2                                                                                                                             к подпрограмме «Обеспечение реализации муниципальной программы и прочие мероприятия»</t>
  </si>
  <si>
    <t>доля районных муниципальных учреждений, разместивших в текущем году требуемую информацию в полном объеме на официальном сайте в сети интернет www.bus.gov.ru (не менее 95% в 2014 году, 97% в 2015 году, 99% в 2016 году, 100% в 2017-2018  годы)</t>
  </si>
  <si>
    <t>009</t>
  </si>
  <si>
    <t>0113</t>
  </si>
  <si>
    <t>Всего по подпрограмме</t>
  </si>
  <si>
    <t>Осуществление ведения бухгалтерского учета, составления бюджетной отчетности, формирования проектов планов финансово-хозяйственной деятельности и бюджетных смет обслуживаемых муниципальных учреждений(2014 г.-  не менее чем по 3 муниципальным учреждениям, 2015г.- не менее чем по 3 муниципальным учреждениям, 2016-2018 г. - не менее чем по 4 муниципальным учреждениям)</t>
  </si>
  <si>
    <t>периодичность обновления информации «Путеводитель по бюджету Шушенского района» представленной на официальном сайте муниципального образования Шушенский район (ежегодно, 1 раз в год)</t>
  </si>
  <si>
    <t>090</t>
  </si>
  <si>
    <t>0106</t>
  </si>
  <si>
    <t>11 200 90610</t>
  </si>
  <si>
    <t>11 2 9133</t>
  </si>
  <si>
    <t>11 2 9061</t>
  </si>
  <si>
    <t>доля органов администрации района обеспеченных возможностью работы в информационных системах планирования и исполнения районного бюджета.(2014г. – не менее 40 %, 2015г.- не менее 70 %)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</si>
</sst>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right" vertical="center"/>
    </xf>
    <xf numFmtId="49" fontId="4" fillId="0" borderId="4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us.gov.ru/" TargetMode="External"/><Relationship Id="rId1" Type="http://schemas.openxmlformats.org/officeDocument/2006/relationships/hyperlink" Target="http://www.bus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view="pageBreakPreview" topLeftCell="A28" zoomScale="60" zoomScaleNormal="100" workbookViewId="0">
      <selection activeCell="O41" sqref="O41"/>
    </sheetView>
  </sheetViews>
  <sheetFormatPr defaultRowHeight="15" x14ac:dyDescent="0.25"/>
  <cols>
    <col min="2" max="2" width="27.5703125" customWidth="1"/>
    <col min="3" max="3" width="9.140625" hidden="1" customWidth="1"/>
    <col min="4" max="4" width="16.7109375" customWidth="1"/>
    <col min="7" max="7" width="15.140625" customWidth="1"/>
    <col min="9" max="9" width="10.85546875" customWidth="1"/>
    <col min="10" max="10" width="10.5703125" customWidth="1"/>
    <col min="11" max="11" width="10.42578125" customWidth="1"/>
    <col min="12" max="12" width="10.140625" customWidth="1"/>
    <col min="13" max="13" width="11" customWidth="1"/>
    <col min="14" max="14" width="11.85546875" bestFit="1" customWidth="1"/>
    <col min="15" max="15" width="30.28515625" customWidth="1"/>
  </cols>
  <sheetData>
    <row r="1" spans="1:15" x14ac:dyDescent="0.25">
      <c r="I1" s="52" t="s">
        <v>42</v>
      </c>
      <c r="J1" s="52"/>
      <c r="K1" s="52"/>
      <c r="L1" s="52"/>
      <c r="M1" s="52"/>
      <c r="N1" s="52"/>
      <c r="O1" s="52"/>
    </row>
    <row r="2" spans="1:15" ht="40.5" customHeight="1" x14ac:dyDescent="0.25">
      <c r="I2" s="52"/>
      <c r="J2" s="52"/>
      <c r="K2" s="52"/>
      <c r="L2" s="52"/>
      <c r="M2" s="52"/>
      <c r="N2" s="52"/>
      <c r="O2" s="52"/>
    </row>
    <row r="3" spans="1:15" ht="18.75" customHeight="1" x14ac:dyDescent="0.25">
      <c r="A3" s="50" t="s">
        <v>41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ht="18.75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ht="39.75" customHeight="1" x14ac:dyDescent="0.25">
      <c r="A5" s="34" t="s">
        <v>0</v>
      </c>
      <c r="B5" s="35"/>
      <c r="C5" s="36"/>
      <c r="D5" s="24" t="s">
        <v>1</v>
      </c>
      <c r="E5" s="23" t="s">
        <v>2</v>
      </c>
      <c r="F5" s="23"/>
      <c r="G5" s="23"/>
      <c r="H5" s="23"/>
      <c r="I5" s="28" t="s">
        <v>3</v>
      </c>
      <c r="J5" s="29"/>
      <c r="K5" s="29"/>
      <c r="L5" s="29"/>
      <c r="M5" s="29"/>
      <c r="N5" s="30"/>
      <c r="O5" s="24" t="s">
        <v>38</v>
      </c>
    </row>
    <row r="6" spans="1:15" ht="31.5" customHeight="1" x14ac:dyDescent="0.25">
      <c r="A6" s="41"/>
      <c r="B6" s="42"/>
      <c r="C6" s="43"/>
      <c r="D6" s="25"/>
      <c r="E6" s="23"/>
      <c r="F6" s="23"/>
      <c r="G6" s="23"/>
      <c r="H6" s="23"/>
      <c r="I6" s="28" t="s">
        <v>4</v>
      </c>
      <c r="J6" s="29"/>
      <c r="K6" s="29"/>
      <c r="L6" s="29"/>
      <c r="M6" s="29"/>
      <c r="N6" s="30"/>
      <c r="O6" s="25"/>
    </row>
    <row r="7" spans="1:15" ht="15" customHeight="1" x14ac:dyDescent="0.25">
      <c r="A7" s="41"/>
      <c r="B7" s="42"/>
      <c r="C7" s="43"/>
      <c r="D7" s="25"/>
      <c r="E7" s="23" t="s">
        <v>5</v>
      </c>
      <c r="F7" s="23" t="s">
        <v>6</v>
      </c>
      <c r="G7" s="23" t="s">
        <v>7</v>
      </c>
      <c r="H7" s="23" t="s">
        <v>8</v>
      </c>
      <c r="I7" s="23" t="s">
        <v>9</v>
      </c>
      <c r="J7" s="23" t="s">
        <v>10</v>
      </c>
      <c r="K7" s="23" t="s">
        <v>11</v>
      </c>
      <c r="L7" s="24" t="s">
        <v>12</v>
      </c>
      <c r="M7" s="24" t="s">
        <v>36</v>
      </c>
      <c r="N7" s="23" t="s">
        <v>37</v>
      </c>
      <c r="O7" s="25"/>
    </row>
    <row r="8" spans="1:15" ht="15.75" customHeight="1" x14ac:dyDescent="0.25">
      <c r="A8" s="41"/>
      <c r="B8" s="42"/>
      <c r="C8" s="43"/>
      <c r="D8" s="25"/>
      <c r="E8" s="23"/>
      <c r="F8" s="23"/>
      <c r="G8" s="23"/>
      <c r="H8" s="23"/>
      <c r="I8" s="23"/>
      <c r="J8" s="23"/>
      <c r="K8" s="23"/>
      <c r="L8" s="25"/>
      <c r="M8" s="25"/>
      <c r="N8" s="23"/>
      <c r="O8" s="25"/>
    </row>
    <row r="9" spans="1:15" ht="15" customHeight="1" x14ac:dyDescent="0.25">
      <c r="A9" s="37"/>
      <c r="B9" s="38"/>
      <c r="C9" s="39"/>
      <c r="D9" s="26"/>
      <c r="E9" s="23"/>
      <c r="F9" s="23"/>
      <c r="G9" s="23"/>
      <c r="H9" s="23"/>
      <c r="I9" s="23"/>
      <c r="J9" s="23"/>
      <c r="K9" s="23"/>
      <c r="L9" s="26"/>
      <c r="M9" s="26"/>
      <c r="N9" s="23"/>
      <c r="O9" s="26"/>
    </row>
    <row r="10" spans="1:15" ht="15" customHeight="1" x14ac:dyDescent="0.25">
      <c r="A10" s="28">
        <v>1</v>
      </c>
      <c r="B10" s="29"/>
      <c r="C10" s="30"/>
      <c r="D10" s="8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11</v>
      </c>
      <c r="N10" s="1">
        <v>12</v>
      </c>
      <c r="O10" s="1">
        <v>13</v>
      </c>
    </row>
    <row r="11" spans="1:15" ht="31.5" customHeight="1" x14ac:dyDescent="0.25">
      <c r="A11" s="28" t="s">
        <v>13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0"/>
    </row>
    <row r="12" spans="1:15" ht="31.5" customHeight="1" x14ac:dyDescent="0.25">
      <c r="A12" s="28" t="s">
        <v>14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30"/>
    </row>
    <row r="13" spans="1:15" ht="47.25" customHeight="1" x14ac:dyDescent="0.25">
      <c r="A13" s="34" t="s">
        <v>15</v>
      </c>
      <c r="B13" s="35"/>
      <c r="C13" s="36"/>
      <c r="D13" s="24" t="s">
        <v>16</v>
      </c>
      <c r="E13" s="27" t="s">
        <v>17</v>
      </c>
      <c r="F13" s="27" t="s">
        <v>17</v>
      </c>
      <c r="G13" s="27" t="s">
        <v>17</v>
      </c>
      <c r="H13" s="27" t="s">
        <v>17</v>
      </c>
      <c r="I13" s="27" t="s">
        <v>17</v>
      </c>
      <c r="J13" s="27" t="s">
        <v>17</v>
      </c>
      <c r="K13" s="27" t="s">
        <v>17</v>
      </c>
      <c r="L13" s="23" t="s">
        <v>17</v>
      </c>
      <c r="M13" s="23" t="s">
        <v>17</v>
      </c>
      <c r="N13" s="23" t="s">
        <v>17</v>
      </c>
      <c r="O13" s="33"/>
    </row>
    <row r="14" spans="1:15" ht="15" customHeight="1" x14ac:dyDescent="0.25">
      <c r="A14" s="37"/>
      <c r="B14" s="38"/>
      <c r="C14" s="39"/>
      <c r="D14" s="25"/>
      <c r="E14" s="27"/>
      <c r="F14" s="27"/>
      <c r="G14" s="27"/>
      <c r="H14" s="27"/>
      <c r="I14" s="27"/>
      <c r="J14" s="27"/>
      <c r="K14" s="27"/>
      <c r="L14" s="23"/>
      <c r="M14" s="23"/>
      <c r="N14" s="23"/>
      <c r="O14" s="33"/>
    </row>
    <row r="15" spans="1:15" ht="113.25" customHeight="1" x14ac:dyDescent="0.25">
      <c r="A15" s="33" t="s">
        <v>18</v>
      </c>
      <c r="B15" s="33"/>
      <c r="C15" s="33"/>
      <c r="D15" s="25"/>
      <c r="E15" s="27" t="s">
        <v>17</v>
      </c>
      <c r="F15" s="27" t="s">
        <v>17</v>
      </c>
      <c r="G15" s="27" t="s">
        <v>17</v>
      </c>
      <c r="H15" s="27" t="s">
        <v>17</v>
      </c>
      <c r="I15" s="27" t="s">
        <v>17</v>
      </c>
      <c r="J15" s="27" t="s">
        <v>17</v>
      </c>
      <c r="K15" s="27" t="s">
        <v>17</v>
      </c>
      <c r="L15" s="23" t="s">
        <v>17</v>
      </c>
      <c r="M15" s="23" t="s">
        <v>17</v>
      </c>
      <c r="N15" s="23" t="s">
        <v>17</v>
      </c>
      <c r="O15" s="33" t="s">
        <v>19</v>
      </c>
    </row>
    <row r="16" spans="1:15" ht="15" hidden="1" customHeight="1" x14ac:dyDescent="0.25">
      <c r="A16" s="33"/>
      <c r="B16" s="33"/>
      <c r="C16" s="33"/>
      <c r="D16" s="25"/>
      <c r="E16" s="27"/>
      <c r="F16" s="27"/>
      <c r="G16" s="27"/>
      <c r="H16" s="27"/>
      <c r="I16" s="27"/>
      <c r="J16" s="27"/>
      <c r="K16" s="27"/>
      <c r="L16" s="23"/>
      <c r="M16" s="23"/>
      <c r="N16" s="23"/>
      <c r="O16" s="33"/>
    </row>
    <row r="17" spans="1:15" ht="15" hidden="1" customHeight="1" x14ac:dyDescent="0.25">
      <c r="A17" s="33"/>
      <c r="B17" s="33"/>
      <c r="C17" s="33"/>
      <c r="D17" s="25"/>
      <c r="E17" s="27"/>
      <c r="F17" s="27"/>
      <c r="G17" s="27"/>
      <c r="H17" s="27"/>
      <c r="I17" s="27"/>
      <c r="J17" s="27"/>
      <c r="K17" s="27"/>
      <c r="L17" s="23"/>
      <c r="M17" s="23"/>
      <c r="N17" s="23"/>
      <c r="O17" s="33"/>
    </row>
    <row r="18" spans="1:15" ht="15" hidden="1" customHeight="1" x14ac:dyDescent="0.25">
      <c r="A18" s="33"/>
      <c r="B18" s="33"/>
      <c r="C18" s="33"/>
      <c r="D18" s="25"/>
      <c r="E18" s="27"/>
      <c r="F18" s="27"/>
      <c r="G18" s="27"/>
      <c r="H18" s="27"/>
      <c r="I18" s="27"/>
      <c r="J18" s="27"/>
      <c r="K18" s="27"/>
      <c r="L18" s="23"/>
      <c r="M18" s="23"/>
      <c r="N18" s="23"/>
      <c r="O18" s="33"/>
    </row>
    <row r="19" spans="1:15" ht="15" hidden="1" customHeight="1" x14ac:dyDescent="0.25">
      <c r="A19" s="33"/>
      <c r="B19" s="33"/>
      <c r="C19" s="33"/>
      <c r="D19" s="25"/>
      <c r="E19" s="27"/>
      <c r="F19" s="27"/>
      <c r="G19" s="27"/>
      <c r="H19" s="27"/>
      <c r="I19" s="27"/>
      <c r="J19" s="27"/>
      <c r="K19" s="27"/>
      <c r="L19" s="23"/>
      <c r="M19" s="23"/>
      <c r="N19" s="23"/>
      <c r="O19" s="33"/>
    </row>
    <row r="20" spans="1:15" ht="76.5" customHeight="1" x14ac:dyDescent="0.25">
      <c r="A20" s="56" t="s">
        <v>39</v>
      </c>
      <c r="B20" s="57"/>
      <c r="C20" s="58"/>
      <c r="D20" s="25"/>
      <c r="E20" s="27" t="s">
        <v>17</v>
      </c>
      <c r="F20" s="27" t="s">
        <v>17</v>
      </c>
      <c r="G20" s="27" t="s">
        <v>17</v>
      </c>
      <c r="H20" s="27" t="s">
        <v>17</v>
      </c>
      <c r="I20" s="27" t="s">
        <v>17</v>
      </c>
      <c r="J20" s="27" t="s">
        <v>17</v>
      </c>
      <c r="K20" s="27" t="s">
        <v>17</v>
      </c>
      <c r="L20" s="23" t="s">
        <v>17</v>
      </c>
      <c r="M20" s="23" t="s">
        <v>17</v>
      </c>
      <c r="N20" s="23" t="s">
        <v>17</v>
      </c>
      <c r="O20" s="33" t="s">
        <v>20</v>
      </c>
    </row>
    <row r="21" spans="1:15" ht="38.25" customHeight="1" x14ac:dyDescent="0.25">
      <c r="A21" s="59"/>
      <c r="B21" s="60"/>
      <c r="C21" s="61"/>
      <c r="D21" s="25"/>
      <c r="E21" s="27"/>
      <c r="F21" s="27"/>
      <c r="G21" s="27"/>
      <c r="H21" s="27"/>
      <c r="I21" s="27"/>
      <c r="J21" s="27"/>
      <c r="K21" s="27"/>
      <c r="L21" s="23"/>
      <c r="M21" s="23"/>
      <c r="N21" s="23"/>
      <c r="O21" s="33"/>
    </row>
    <row r="22" spans="1:15" ht="204" customHeight="1" x14ac:dyDescent="0.25">
      <c r="A22" s="33" t="s">
        <v>21</v>
      </c>
      <c r="B22" s="33"/>
      <c r="C22" s="33"/>
      <c r="D22" s="25"/>
      <c r="E22" s="27" t="s">
        <v>17</v>
      </c>
      <c r="F22" s="27" t="s">
        <v>17</v>
      </c>
      <c r="G22" s="27" t="s">
        <v>17</v>
      </c>
      <c r="H22" s="27" t="s">
        <v>17</v>
      </c>
      <c r="I22" s="27" t="s">
        <v>17</v>
      </c>
      <c r="J22" s="27" t="s">
        <v>17</v>
      </c>
      <c r="K22" s="27" t="s">
        <v>17</v>
      </c>
      <c r="L22" s="23" t="s">
        <v>17</v>
      </c>
      <c r="M22" s="23" t="s">
        <v>17</v>
      </c>
      <c r="N22" s="23" t="s">
        <v>17</v>
      </c>
      <c r="O22" s="31" t="s">
        <v>40</v>
      </c>
    </row>
    <row r="23" spans="1:15" ht="90.75" hidden="1" customHeight="1" x14ac:dyDescent="0.25">
      <c r="A23" s="33"/>
      <c r="B23" s="33"/>
      <c r="C23" s="33"/>
      <c r="D23" s="25"/>
      <c r="E23" s="27"/>
      <c r="F23" s="27"/>
      <c r="G23" s="27"/>
      <c r="H23" s="27"/>
      <c r="I23" s="27"/>
      <c r="J23" s="27"/>
      <c r="K23" s="27"/>
      <c r="L23" s="23"/>
      <c r="M23" s="23"/>
      <c r="N23" s="23"/>
      <c r="O23" s="32"/>
    </row>
    <row r="24" spans="1:15" ht="205.5" customHeight="1" x14ac:dyDescent="0.25">
      <c r="A24" s="40" t="s">
        <v>22</v>
      </c>
      <c r="B24" s="40"/>
      <c r="C24" s="40"/>
      <c r="D24" s="26"/>
      <c r="E24" s="2" t="s">
        <v>17</v>
      </c>
      <c r="F24" s="2" t="s">
        <v>17</v>
      </c>
      <c r="G24" s="2" t="s">
        <v>17</v>
      </c>
      <c r="H24" s="2" t="s">
        <v>17</v>
      </c>
      <c r="I24" s="2" t="s">
        <v>17</v>
      </c>
      <c r="J24" s="2" t="s">
        <v>17</v>
      </c>
      <c r="K24" s="2" t="s">
        <v>17</v>
      </c>
      <c r="L24" s="1" t="s">
        <v>17</v>
      </c>
      <c r="M24" s="16" t="s">
        <v>17</v>
      </c>
      <c r="N24" s="1" t="s">
        <v>17</v>
      </c>
      <c r="O24" s="4" t="s">
        <v>43</v>
      </c>
    </row>
    <row r="25" spans="1:15" ht="15.75" customHeight="1" x14ac:dyDescent="0.25">
      <c r="A25" s="33" t="s">
        <v>23</v>
      </c>
      <c r="B25" s="33"/>
      <c r="C25" s="33"/>
      <c r="D25" s="24" t="s">
        <v>25</v>
      </c>
      <c r="E25" s="21" t="s">
        <v>44</v>
      </c>
      <c r="F25" s="21" t="s">
        <v>45</v>
      </c>
      <c r="G25" s="47" t="s">
        <v>53</v>
      </c>
      <c r="H25" s="2">
        <v>111</v>
      </c>
      <c r="I25" s="5">
        <v>1220.0999999999999</v>
      </c>
      <c r="J25" s="2">
        <v>2321.8789999999999</v>
      </c>
      <c r="K25" s="2"/>
      <c r="L25" s="2"/>
      <c r="M25" s="9"/>
      <c r="N25" s="6">
        <f>SUM(I25:M25)</f>
        <v>3541.9789999999998</v>
      </c>
      <c r="O25" s="24"/>
    </row>
    <row r="26" spans="1:15" ht="47.25" customHeight="1" x14ac:dyDescent="0.25">
      <c r="A26" s="34" t="s">
        <v>24</v>
      </c>
      <c r="B26" s="35"/>
      <c r="C26" s="36"/>
      <c r="D26" s="25"/>
      <c r="E26" s="44"/>
      <c r="F26" s="44"/>
      <c r="G26" s="47"/>
      <c r="H26" s="2">
        <v>244</v>
      </c>
      <c r="I26" s="5">
        <v>387.8</v>
      </c>
      <c r="J26" s="2">
        <v>399.029</v>
      </c>
      <c r="K26" s="2"/>
      <c r="L26" s="9"/>
      <c r="M26" s="9"/>
      <c r="N26" s="6">
        <f>SUM(I26:M26)</f>
        <v>786.82899999999995</v>
      </c>
      <c r="O26" s="25"/>
    </row>
    <row r="27" spans="1:15" ht="47.25" customHeight="1" x14ac:dyDescent="0.25">
      <c r="A27" s="41"/>
      <c r="B27" s="42"/>
      <c r="C27" s="43"/>
      <c r="D27" s="25"/>
      <c r="E27" s="44"/>
      <c r="F27" s="44"/>
      <c r="G27" s="45" t="s">
        <v>51</v>
      </c>
      <c r="H27" s="10">
        <v>111</v>
      </c>
      <c r="I27" s="13"/>
      <c r="J27" s="10"/>
      <c r="K27" s="17">
        <v>2886.6419999999998</v>
      </c>
      <c r="L27" s="17">
        <f>K27</f>
        <v>2886.6419999999998</v>
      </c>
      <c r="M27" s="10">
        <f>L27</f>
        <v>2886.6419999999998</v>
      </c>
      <c r="N27" s="14">
        <f>SUM(K27:M27)</f>
        <v>8659.9259999999995</v>
      </c>
      <c r="O27" s="25"/>
    </row>
    <row r="28" spans="1:15" ht="47.25" customHeight="1" x14ac:dyDescent="0.25">
      <c r="A28" s="37"/>
      <c r="B28" s="38"/>
      <c r="C28" s="39"/>
      <c r="D28" s="26"/>
      <c r="E28" s="22"/>
      <c r="F28" s="22"/>
      <c r="G28" s="46"/>
      <c r="H28" s="10">
        <v>244</v>
      </c>
      <c r="I28" s="13"/>
      <c r="J28" s="10"/>
      <c r="K28" s="17">
        <v>398.16500000000002</v>
      </c>
      <c r="L28" s="17">
        <f>K28</f>
        <v>398.16500000000002</v>
      </c>
      <c r="M28" s="10">
        <f>L28</f>
        <v>398.16500000000002</v>
      </c>
      <c r="N28" s="14">
        <f>SUM(K28:M28)</f>
        <v>1194.4950000000001</v>
      </c>
      <c r="O28" s="26"/>
    </row>
    <row r="29" spans="1:15" ht="325.5" customHeight="1" x14ac:dyDescent="0.25">
      <c r="A29" s="33" t="s">
        <v>26</v>
      </c>
      <c r="B29" s="33"/>
      <c r="C29" s="33"/>
      <c r="D29" s="33"/>
      <c r="E29" s="27" t="s">
        <v>17</v>
      </c>
      <c r="F29" s="27" t="s">
        <v>17</v>
      </c>
      <c r="G29" s="27" t="s">
        <v>17</v>
      </c>
      <c r="H29" s="27" t="s">
        <v>17</v>
      </c>
      <c r="I29" s="27" t="s">
        <v>17</v>
      </c>
      <c r="J29" s="27" t="s">
        <v>17</v>
      </c>
      <c r="K29" s="27" t="s">
        <v>17</v>
      </c>
      <c r="L29" s="23" t="s">
        <v>17</v>
      </c>
      <c r="M29" s="23" t="s">
        <v>17</v>
      </c>
      <c r="N29" s="23" t="s">
        <v>17</v>
      </c>
      <c r="O29" s="31" t="s">
        <v>47</v>
      </c>
    </row>
    <row r="30" spans="1:15" ht="141.75" hidden="1" customHeight="1" x14ac:dyDescent="0.25">
      <c r="A30" s="33"/>
      <c r="B30" s="33"/>
      <c r="C30" s="33"/>
      <c r="D30" s="33"/>
      <c r="E30" s="27"/>
      <c r="F30" s="27"/>
      <c r="G30" s="27"/>
      <c r="H30" s="27"/>
      <c r="I30" s="27"/>
      <c r="J30" s="27"/>
      <c r="K30" s="27"/>
      <c r="L30" s="23"/>
      <c r="M30" s="23"/>
      <c r="N30" s="23"/>
      <c r="O30" s="32"/>
    </row>
    <row r="31" spans="1:15" ht="24.75" customHeight="1" x14ac:dyDescent="0.25">
      <c r="A31" s="28" t="s">
        <v>27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0"/>
    </row>
    <row r="32" spans="1:15" ht="163.5" customHeight="1" x14ac:dyDescent="0.25">
      <c r="A32" s="33" t="s">
        <v>28</v>
      </c>
      <c r="B32" s="33"/>
      <c r="C32" s="33" t="s">
        <v>29</v>
      </c>
      <c r="D32" s="33"/>
      <c r="E32" s="18" t="s">
        <v>49</v>
      </c>
      <c r="F32" s="18" t="s">
        <v>50</v>
      </c>
      <c r="G32" s="20" t="s">
        <v>52</v>
      </c>
      <c r="H32" s="19">
        <v>244</v>
      </c>
      <c r="I32" s="15">
        <v>181.3</v>
      </c>
      <c r="J32" s="15">
        <v>269</v>
      </c>
      <c r="K32" s="15">
        <v>0</v>
      </c>
      <c r="L32" s="7">
        <v>0</v>
      </c>
      <c r="M32" s="7">
        <v>0</v>
      </c>
      <c r="N32" s="7">
        <f>SUM(I32:M33)</f>
        <v>450.3</v>
      </c>
      <c r="O32" s="31" t="s">
        <v>54</v>
      </c>
    </row>
    <row r="33" spans="1:15" ht="15" hidden="1" customHeight="1" x14ac:dyDescent="0.25">
      <c r="A33" s="33"/>
      <c r="B33" s="33"/>
      <c r="C33" s="33"/>
      <c r="D33" s="33"/>
      <c r="E33" s="11"/>
      <c r="F33" s="11"/>
      <c r="G33" s="12"/>
      <c r="H33" s="11"/>
      <c r="I33" s="15"/>
      <c r="J33" s="15"/>
      <c r="K33" s="15"/>
      <c r="L33" s="7"/>
      <c r="M33" s="7"/>
      <c r="N33" s="7"/>
      <c r="O33" s="32"/>
    </row>
    <row r="34" spans="1:15" ht="15.75" customHeight="1" x14ac:dyDescent="0.25">
      <c r="A34" s="28" t="s">
        <v>30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30"/>
    </row>
    <row r="35" spans="1:15" ht="186" customHeight="1" x14ac:dyDescent="0.25">
      <c r="A35" s="33" t="s">
        <v>31</v>
      </c>
      <c r="B35" s="33"/>
      <c r="C35" s="33" t="s">
        <v>16</v>
      </c>
      <c r="D35" s="33"/>
      <c r="E35" s="27" t="s">
        <v>17</v>
      </c>
      <c r="F35" s="27" t="s">
        <v>17</v>
      </c>
      <c r="G35" s="27" t="s">
        <v>17</v>
      </c>
      <c r="H35" s="27" t="s">
        <v>17</v>
      </c>
      <c r="I35" s="27" t="s">
        <v>17</v>
      </c>
      <c r="J35" s="27" t="s">
        <v>17</v>
      </c>
      <c r="K35" s="27" t="s">
        <v>17</v>
      </c>
      <c r="L35" s="23" t="s">
        <v>17</v>
      </c>
      <c r="M35" s="23" t="s">
        <v>17</v>
      </c>
      <c r="N35" s="23" t="s">
        <v>17</v>
      </c>
      <c r="O35" s="31" t="s">
        <v>48</v>
      </c>
    </row>
    <row r="36" spans="1:15" ht="10.5" hidden="1" customHeight="1" x14ac:dyDescent="0.25">
      <c r="A36" s="33"/>
      <c r="B36" s="33"/>
      <c r="C36" s="33"/>
      <c r="D36" s="33"/>
      <c r="E36" s="27"/>
      <c r="F36" s="27"/>
      <c r="G36" s="27"/>
      <c r="H36" s="27"/>
      <c r="I36" s="27"/>
      <c r="J36" s="27"/>
      <c r="K36" s="27"/>
      <c r="L36" s="23"/>
      <c r="M36" s="23"/>
      <c r="N36" s="23"/>
      <c r="O36" s="32"/>
    </row>
    <row r="37" spans="1:15" ht="15.75" x14ac:dyDescent="0.25">
      <c r="A37" s="28" t="s">
        <v>32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0"/>
    </row>
    <row r="38" spans="1:15" ht="16.5" customHeight="1" x14ac:dyDescent="0.25">
      <c r="A38" s="33" t="s">
        <v>33</v>
      </c>
      <c r="B38" s="33"/>
      <c r="C38" s="23" t="s">
        <v>17</v>
      </c>
      <c r="D38" s="23"/>
      <c r="E38" s="27" t="s">
        <v>17</v>
      </c>
      <c r="F38" s="27" t="s">
        <v>17</v>
      </c>
      <c r="G38" s="27" t="s">
        <v>17</v>
      </c>
      <c r="H38" s="27" t="s">
        <v>17</v>
      </c>
      <c r="I38" s="48">
        <f>I25+I26+I27+I28</f>
        <v>1607.8999999999999</v>
      </c>
      <c r="J38" s="48">
        <f>J25+J26+J27+J28</f>
        <v>2720.9079999999999</v>
      </c>
      <c r="K38" s="48">
        <f>K25+K26+K27+K28</f>
        <v>3284.8069999999998</v>
      </c>
      <c r="L38" s="48">
        <f>L25+L26+L27+L28</f>
        <v>3284.8069999999998</v>
      </c>
      <c r="M38" s="48">
        <f>M25+M26+M27+M28</f>
        <v>3284.8069999999998</v>
      </c>
      <c r="N38" s="53">
        <f>SUM(I38:M40)</f>
        <v>14183.228999999999</v>
      </c>
      <c r="O38" s="23" t="s">
        <v>17</v>
      </c>
    </row>
    <row r="39" spans="1:15" ht="15" customHeight="1" x14ac:dyDescent="0.25">
      <c r="A39" s="33"/>
      <c r="B39" s="33"/>
      <c r="C39" s="23"/>
      <c r="D39" s="23"/>
      <c r="E39" s="27"/>
      <c r="F39" s="27"/>
      <c r="G39" s="27"/>
      <c r="H39" s="27"/>
      <c r="I39" s="27"/>
      <c r="J39" s="27"/>
      <c r="K39" s="27"/>
      <c r="L39" s="27"/>
      <c r="M39" s="27"/>
      <c r="N39" s="54"/>
      <c r="O39" s="23"/>
    </row>
    <row r="40" spans="1:15" ht="15" customHeight="1" x14ac:dyDescent="0.25">
      <c r="A40" s="33"/>
      <c r="B40" s="33"/>
      <c r="C40" s="23"/>
      <c r="D40" s="23"/>
      <c r="E40" s="27"/>
      <c r="F40" s="27"/>
      <c r="G40" s="27"/>
      <c r="H40" s="27"/>
      <c r="I40" s="27"/>
      <c r="J40" s="27"/>
      <c r="K40" s="27"/>
      <c r="L40" s="27"/>
      <c r="M40" s="27"/>
      <c r="N40" s="55"/>
      <c r="O40" s="23"/>
    </row>
    <row r="41" spans="1:15" ht="63" customHeight="1" x14ac:dyDescent="0.25">
      <c r="A41" s="33" t="s">
        <v>34</v>
      </c>
      <c r="B41" s="33"/>
      <c r="C41" s="23" t="s">
        <v>17</v>
      </c>
      <c r="D41" s="23"/>
      <c r="E41" s="2" t="s">
        <v>17</v>
      </c>
      <c r="F41" s="2" t="s">
        <v>17</v>
      </c>
      <c r="G41" s="2" t="s">
        <v>17</v>
      </c>
      <c r="H41" s="2" t="s">
        <v>17</v>
      </c>
      <c r="I41" s="5">
        <f>I32</f>
        <v>181.3</v>
      </c>
      <c r="J41" s="17">
        <f>J32</f>
        <v>269</v>
      </c>
      <c r="K41" s="17">
        <f t="shared" ref="K41:N41" si="0">K32</f>
        <v>0</v>
      </c>
      <c r="L41" s="17">
        <f t="shared" si="0"/>
        <v>0</v>
      </c>
      <c r="M41" s="17">
        <f t="shared" si="0"/>
        <v>0</v>
      </c>
      <c r="N41" s="17">
        <f>SUM(I41:M41)</f>
        <v>450.3</v>
      </c>
      <c r="O41" s="1" t="s">
        <v>17</v>
      </c>
    </row>
    <row r="42" spans="1:15" ht="15" customHeight="1" x14ac:dyDescent="0.25">
      <c r="A42" s="23" t="s">
        <v>46</v>
      </c>
      <c r="B42" s="23"/>
      <c r="C42" s="23"/>
      <c r="D42" s="23"/>
      <c r="E42" s="23"/>
      <c r="F42" s="23"/>
      <c r="G42" s="23"/>
      <c r="H42" s="23"/>
      <c r="I42" s="7">
        <f>I38+I41</f>
        <v>1789.1999999999998</v>
      </c>
      <c r="J42" s="7">
        <f t="shared" ref="J42:N42" si="1">J38+J41</f>
        <v>2989.9079999999999</v>
      </c>
      <c r="K42" s="7">
        <f t="shared" si="1"/>
        <v>3284.8069999999998</v>
      </c>
      <c r="L42" s="7">
        <f t="shared" si="1"/>
        <v>3284.8069999999998</v>
      </c>
      <c r="M42" s="7">
        <f t="shared" si="1"/>
        <v>3284.8069999999998</v>
      </c>
      <c r="N42" s="7">
        <f t="shared" si="1"/>
        <v>14633.528999999999</v>
      </c>
      <c r="O42" s="3"/>
    </row>
    <row r="43" spans="1:15" ht="81" customHeight="1" x14ac:dyDescent="0.25">
      <c r="A43" s="49" t="s">
        <v>35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</row>
  </sheetData>
  <mergeCells count="128">
    <mergeCell ref="A42:H42"/>
    <mergeCell ref="A43:O43"/>
    <mergeCell ref="A10:C10"/>
    <mergeCell ref="N15:N19"/>
    <mergeCell ref="A20:C21"/>
    <mergeCell ref="O22:O23"/>
    <mergeCell ref="A3:O4"/>
    <mergeCell ref="I1:O2"/>
    <mergeCell ref="I5:N5"/>
    <mergeCell ref="I6:N6"/>
    <mergeCell ref="O5:O9"/>
    <mergeCell ref="A11:O11"/>
    <mergeCell ref="A12:O12"/>
    <mergeCell ref="A5:C9"/>
    <mergeCell ref="D5:D9"/>
    <mergeCell ref="L38:L40"/>
    <mergeCell ref="M38:M40"/>
    <mergeCell ref="N38:N40"/>
    <mergeCell ref="O38:O40"/>
    <mergeCell ref="A41:B41"/>
    <mergeCell ref="C41:D41"/>
    <mergeCell ref="A38:B40"/>
    <mergeCell ref="C38:D40"/>
    <mergeCell ref="E38:E40"/>
    <mergeCell ref="A34:O34"/>
    <mergeCell ref="O35:O36"/>
    <mergeCell ref="A32:B33"/>
    <mergeCell ref="C32:D33"/>
    <mergeCell ref="F38:F40"/>
    <mergeCell ref="G38:G40"/>
    <mergeCell ref="H38:H40"/>
    <mergeCell ref="I38:I40"/>
    <mergeCell ref="J38:J40"/>
    <mergeCell ref="K38:K40"/>
    <mergeCell ref="I35:I36"/>
    <mergeCell ref="J35:J36"/>
    <mergeCell ref="K35:K36"/>
    <mergeCell ref="A37:O37"/>
    <mergeCell ref="L35:L36"/>
    <mergeCell ref="M35:M36"/>
    <mergeCell ref="N35:N36"/>
    <mergeCell ref="A35:B36"/>
    <mergeCell ref="C35:D36"/>
    <mergeCell ref="E35:E36"/>
    <mergeCell ref="F35:F36"/>
    <mergeCell ref="G35:G36"/>
    <mergeCell ref="H35:H36"/>
    <mergeCell ref="O29:O30"/>
    <mergeCell ref="A29:C30"/>
    <mergeCell ref="D29:D30"/>
    <mergeCell ref="E29:E30"/>
    <mergeCell ref="F29:F30"/>
    <mergeCell ref="G29:G30"/>
    <mergeCell ref="H29:H30"/>
    <mergeCell ref="A24:C24"/>
    <mergeCell ref="A25:C25"/>
    <mergeCell ref="A26:C28"/>
    <mergeCell ref="D25:D28"/>
    <mergeCell ref="E25:E28"/>
    <mergeCell ref="F25:F28"/>
    <mergeCell ref="G27:G28"/>
    <mergeCell ref="O25:O28"/>
    <mergeCell ref="I29:I30"/>
    <mergeCell ref="J29:J30"/>
    <mergeCell ref="K29:K30"/>
    <mergeCell ref="L29:L30"/>
    <mergeCell ref="M29:M30"/>
    <mergeCell ref="N29:N30"/>
    <mergeCell ref="G25:G26"/>
    <mergeCell ref="O20:O21"/>
    <mergeCell ref="M15:M19"/>
    <mergeCell ref="O15:O19"/>
    <mergeCell ref="E20:E21"/>
    <mergeCell ref="F20:F21"/>
    <mergeCell ref="G20:G21"/>
    <mergeCell ref="H20:H21"/>
    <mergeCell ref="I20:I21"/>
    <mergeCell ref="H15:H19"/>
    <mergeCell ref="I15:I19"/>
    <mergeCell ref="J15:J19"/>
    <mergeCell ref="K15:K19"/>
    <mergeCell ref="L15:L19"/>
    <mergeCell ref="F15:F19"/>
    <mergeCell ref="G15:G19"/>
    <mergeCell ref="A13:C14"/>
    <mergeCell ref="E13:E14"/>
    <mergeCell ref="F13:F14"/>
    <mergeCell ref="G13:G14"/>
    <mergeCell ref="H13:H14"/>
    <mergeCell ref="D13:D24"/>
    <mergeCell ref="A22:C23"/>
    <mergeCell ref="E22:E23"/>
    <mergeCell ref="F22:F23"/>
    <mergeCell ref="G22:G23"/>
    <mergeCell ref="H22:H23"/>
    <mergeCell ref="E5:H6"/>
    <mergeCell ref="E7:E9"/>
    <mergeCell ref="F7:F9"/>
    <mergeCell ref="G7:G9"/>
    <mergeCell ref="K13:K14"/>
    <mergeCell ref="L13:L14"/>
    <mergeCell ref="M13:M14"/>
    <mergeCell ref="N13:N14"/>
    <mergeCell ref="O13:O14"/>
    <mergeCell ref="I13:I14"/>
    <mergeCell ref="J13:J14"/>
    <mergeCell ref="H7:H9"/>
    <mergeCell ref="I7:I9"/>
    <mergeCell ref="J7:J9"/>
    <mergeCell ref="K7:K9"/>
    <mergeCell ref="M7:M9"/>
    <mergeCell ref="N7:N9"/>
    <mergeCell ref="L7:L9"/>
    <mergeCell ref="J20:J21"/>
    <mergeCell ref="K20:K21"/>
    <mergeCell ref="L20:L21"/>
    <mergeCell ref="M20:M21"/>
    <mergeCell ref="N20:N21"/>
    <mergeCell ref="I22:I23"/>
    <mergeCell ref="J22:J23"/>
    <mergeCell ref="K22:K23"/>
    <mergeCell ref="L22:L23"/>
    <mergeCell ref="M22:M23"/>
    <mergeCell ref="N22:N23"/>
    <mergeCell ref="A31:O31"/>
    <mergeCell ref="O32:O33"/>
    <mergeCell ref="A15:C19"/>
    <mergeCell ref="E15:E19"/>
  </mergeCells>
  <hyperlinks>
    <hyperlink ref="A24" r:id="rId1" display="http://www.bus.gov.ru/"/>
    <hyperlink ref="O24" r:id="rId2" display="http://www.bus.gov.ru/"/>
  </hyperlinks>
  <pageMargins left="0.7" right="0.7" top="0.75" bottom="0.75" header="0.3" footer="0.3"/>
  <pageSetup paperSize="9" scale="64" orientation="landscape" r:id="rId3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Чуева</cp:lastModifiedBy>
  <cp:lastPrinted>2015-11-10T04:06:44Z</cp:lastPrinted>
  <dcterms:created xsi:type="dcterms:W3CDTF">2015-10-08T09:15:56Z</dcterms:created>
  <dcterms:modified xsi:type="dcterms:W3CDTF">2015-11-10T04:06:46Z</dcterms:modified>
</cp:coreProperties>
</file>