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7 показатели" sheetId="1" r:id="rId1"/>
    <sheet name="8 средства по кодам" sheetId="2" r:id="rId2"/>
    <sheet name="9 средства бюджет" sheetId="3" r:id="rId3"/>
    <sheet name="10 Инвестиц П" sheetId="4" r:id="rId4"/>
  </sheets>
  <definedNames>
    <definedName name="_xlnm.Print_Area" localSheetId="0">'7 показатели'!$A$1:$M$38</definedName>
  </definedNames>
  <calcPr calcId="145621"/>
</workbook>
</file>

<file path=xl/calcChain.xml><?xml version="1.0" encoding="utf-8"?>
<calcChain xmlns="http://schemas.openxmlformats.org/spreadsheetml/2006/main">
  <c r="M10" i="2" l="1"/>
  <c r="M12" i="2"/>
  <c r="M16" i="2"/>
  <c r="M19" i="2"/>
  <c r="D25" i="3" l="1"/>
  <c r="E17" i="3"/>
  <c r="D17" i="3"/>
  <c r="E13" i="3"/>
  <c r="D13" i="3"/>
  <c r="E12" i="3"/>
  <c r="D12" i="3"/>
  <c r="D9" i="3" s="1"/>
  <c r="E9" i="3"/>
  <c r="I21" i="2"/>
  <c r="H21" i="2"/>
  <c r="I16" i="2"/>
  <c r="I12" i="2"/>
  <c r="I10" i="2" s="1"/>
  <c r="H10" i="2"/>
</calcChain>
</file>

<file path=xl/sharedStrings.xml><?xml version="1.0" encoding="utf-8"?>
<sst xmlns="http://schemas.openxmlformats.org/spreadsheetml/2006/main" count="330" uniqueCount="114">
  <si>
    <t>Приложение № 7</t>
  </si>
  <si>
    <t>к Порядку принятия решений о разработке муниципальных программ Шушенского района, их формировании и реализации</t>
  </si>
  <si>
    <t>№ п/п</t>
  </si>
  <si>
    <t>Цель, задачи, показатели результативности</t>
  </si>
  <si>
    <t>Ед. измере-ния</t>
  </si>
  <si>
    <t>Весовой критерий</t>
  </si>
  <si>
    <t>Отчетный период (предшествующий год)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</si>
  <si>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</si>
  <si>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</si>
  <si>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январь - июнь</t>
  </si>
  <si>
    <t>значение на конец года</t>
  </si>
  <si>
    <t>план</t>
  </si>
  <si>
    <t>факт</t>
  </si>
  <si>
    <t>Цель: Развитие общественного замоуправления, за счет эффективного вовлечения населения, бизнеса, некоммерческого сектора в решение насущных проблем района</t>
  </si>
  <si>
    <t>Целевой показатель: Количество публикаций в СМИ, сети Интернет</t>
  </si>
  <si>
    <t>единиц</t>
  </si>
  <si>
    <t>Риски невыполнения показателя отсутствуют</t>
  </si>
  <si>
    <t>Задача: Оказание поддержки СО НКО, осуществляющих свою деятельность на территории Шушенского района</t>
  </si>
  <si>
    <t>Отдельное мероприятие: "Информационная и консультационная поддержка СО НКО Шушенского района через муниципальны ресурсный центр"</t>
  </si>
  <si>
    <t>х</t>
  </si>
  <si>
    <t>Отдельное мероприятие: "Оказание имущественной поддержки СО НКО"</t>
  </si>
  <si>
    <t>к Порядку принятия решений о разработке муниципальных  программ Шушенского района, их формировании и реализации</t>
  </si>
  <si>
    <t>Информация о целевых показателях и показателях результативности муниципальной программы "Развитие и поддержка социально ориентированных некоммерческий организаций Шушенского района</t>
  </si>
  <si>
    <t>А. В. Костюченко</t>
  </si>
  <si>
    <t xml:space="preserve">Приложение № 8 </t>
  </si>
  <si>
    <t>Информация об использовании бюджетных ассигнований районного бюджета и иных средств на реализацию мероприятий муниципальной программы "Развитие и поддержка социально ориентированных некоммерческих организаций Шушенского района</t>
  </si>
  <si>
    <t>Статус (муниципальная программа, подпрограмма)</t>
  </si>
  <si>
    <t>Наименование 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</si>
  <si>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</si>
  <si>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</si>
  <si>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</si>
  <si>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</si>
  <si>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</si>
  <si>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</si>
  <si>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</si>
  <si>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</si>
  <si>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Муниципальная программа</t>
  </si>
  <si>
    <t>"Развитие и поддержка социально ориентированных некоммерческих организаций Шушенского района"</t>
  </si>
  <si>
    <t xml:space="preserve">всего расходные обязательства </t>
  </si>
  <si>
    <t>в том числе по ГРБС:</t>
  </si>
  <si>
    <t>Отдел культуры, молодежной политики и туризма администрации Шушенского района</t>
  </si>
  <si>
    <t>14100S5790</t>
  </si>
  <si>
    <t>Начальник отдела культуры, молодежной политики и туризма администрации Шушенского района</t>
  </si>
  <si>
    <t>Приложение № 9</t>
  </si>
  <si>
    <t>Информация об использовании бюджетных ассигнований районного бюджета и иных средств на реализацию районной муниципальной программы "Развитие и поддержка социально ориентированных некоммерческих организаций Шушенского района"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</si>
  <si>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</si>
  <si>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</si>
  <si>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</si>
  <si>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 xml:space="preserve">Примечание 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</si>
  <si>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</si>
  <si>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</si>
  <si>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</si>
  <si>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</si>
  <si>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>районный бюджет</t>
  </si>
  <si>
    <t>бюджеты поселений</t>
  </si>
  <si>
    <t xml:space="preserve">внебюджетные  источники                 </t>
  </si>
  <si>
    <t>юридические лица</t>
  </si>
  <si>
    <t xml:space="preserve"> </t>
  </si>
  <si>
    <t>Начальник отдела молодежной политики и туризма администрации                   Шушенского района</t>
  </si>
  <si>
    <t>А. . Костюченко</t>
  </si>
  <si>
    <t>Приложение № 10</t>
  </si>
  <si>
    <t>Расшифровка финансирования по объектам капитального строительства, включенным в муниципальную программу</t>
  </si>
  <si>
    <t>за январь - ________________ 20___г. (нарастающим итогом)</t>
  </si>
  <si>
    <t xml:space="preserve">          по: _______________________________________________</t>
  </si>
  <si>
    <t>№  п/п</t>
  </si>
  <si>
    <t>Наименование объекта</t>
  </si>
  <si>
    <t>Ед.
измерения</t>
  </si>
  <si>
    <t>Мощность</t>
  </si>
  <si>
    <t>Сметная стоимость  по утвержденной ПСД  ( в ценах        ___г.)</t>
  </si>
  <si>
    <t>Остаток сметной стоимости на 01.01. текущего года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</si>
  <si>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</si>
  <si>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</si>
  <si>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</si>
  <si>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</si>
  <si>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</si>
  <si>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</si>
  <si>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</si>
  <si>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</si>
  <si>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 xml:space="preserve">Итого </t>
  </si>
  <si>
    <t>План на  202___год</t>
  </si>
  <si>
    <t>Финансирование за январь -          202__г.</t>
  </si>
  <si>
    <t>Руководитель</t>
  </si>
  <si>
    <t>Подпись</t>
  </si>
  <si>
    <t>Начальник Отдела культуры, молодежной политики и туризма администрации Шушенского района</t>
  </si>
  <si>
    <t xml:space="preserve">Отдельное мероприятие программы </t>
  </si>
  <si>
    <t>"Реализация муницапальных программ (подпрограмм) поддержки социально ориентироованных некоммерческих организаций"</t>
  </si>
  <si>
    <t>"Поддержка добровольческой деятельности"</t>
  </si>
  <si>
    <t xml:space="preserve">Мероприятие программы </t>
  </si>
  <si>
    <t>"Реализация муниципальных программ (подпграмм) поддержки социально ориентированных некоммерческих организаций"</t>
  </si>
  <si>
    <t>Целевой показатель -  повышение уровня информированности населения Шушенского района о деятельности социально ориентированных некоммерческих организаций</t>
  </si>
  <si>
    <t>Количество СО НКО получивших гранты и субсидии из бюджетов всех уровней</t>
  </si>
  <si>
    <t>Количество СО НКО получивших поддержку на выполнение муниципальных услуг</t>
  </si>
  <si>
    <t>Предоставление информации о грантовых программах и конкурсах для СО НКО</t>
  </si>
  <si>
    <t xml:space="preserve"> Увеличение количества мероприятий реализуемых СО НКО</t>
  </si>
  <si>
    <t xml:space="preserve"> Оказание имущественной поддержки СО НКО</t>
  </si>
  <si>
    <t>Отдельное мероприятие: "Реализация муниципальных программ (подпрограмм) поддержки социально ориентированных некоммерческих организаций"</t>
  </si>
  <si>
    <t xml:space="preserve"> Количество семинаров для СО НКО</t>
  </si>
  <si>
    <t xml:space="preserve"> Участие СО НКО в проводимых семинарах, совещаниях, конференциях, иных мероприятиях</t>
  </si>
  <si>
    <t>Проведение конкурса среди СО НКО</t>
  </si>
  <si>
    <t>Количество публикаций СМИ</t>
  </si>
  <si>
    <t xml:space="preserve">Количество образовательных мероприятий </t>
  </si>
  <si>
    <t>Количество зарегистрированных  добровольцев</t>
  </si>
  <si>
    <t>Проведение слёта с подведением итогов волонтерской деятельности</t>
  </si>
  <si>
    <t>Проведение консультаций для СО НКО</t>
  </si>
  <si>
    <t>Текущий год 2023</t>
  </si>
  <si>
    <t>2022             (отчетный год)</t>
  </si>
  <si>
    <t>2022                     (отчетный год)</t>
  </si>
  <si>
    <t>2023 (текущий год)</t>
  </si>
  <si>
    <t>Количество СО НКО получивших имущественную поддержку</t>
  </si>
  <si>
    <t>Количество семинаров для СО НКО Шушенского района</t>
  </si>
  <si>
    <t>058</t>
  </si>
  <si>
    <t>0113</t>
  </si>
  <si>
    <t>Количество НКО прошедших конкурсный отбор ссоставило 3 единицы</t>
  </si>
  <si>
    <t>Отдельное мероприятие "Поддержка добровольческой деятельности"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</si>
</sst>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top" wrapText="1"/>
    </xf>
    <xf numFmtId="0" fontId="1" fillId="0" borderId="0" xfId="0" applyFont="1"/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20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/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9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22" zoomScaleNormal="100" zoomScaleSheetLayoutView="100" workbookViewId="0">
      <selection activeCell="A27" sqref="A27:M27"/>
    </sheetView>
  </sheetViews>
  <sheetFormatPr defaultRowHeight="15" x14ac:dyDescent="0.25"/>
  <cols>
    <col min="1" max="1" width="3.85546875" customWidth="1"/>
    <col min="2" max="2" width="31.140625" customWidth="1"/>
    <col min="4" max="4" width="10.5703125" customWidth="1"/>
    <col min="5" max="5" width="9.140625" customWidth="1"/>
    <col min="8" max="8" width="9" customWidth="1"/>
    <col min="13" max="13" width="30.42578125" customWidth="1"/>
  </cols>
  <sheetData>
    <row r="1" spans="1:13" ht="15.75" x14ac:dyDescent="0.25">
      <c r="I1" s="84" t="s">
        <v>0</v>
      </c>
      <c r="J1" s="85"/>
      <c r="K1" s="85"/>
      <c r="L1" s="85"/>
      <c r="M1" s="85"/>
    </row>
    <row r="2" spans="1:13" ht="45" customHeight="1" x14ac:dyDescent="0.25">
      <c r="I2" s="86" t="s">
        <v>21</v>
      </c>
      <c r="J2" s="87"/>
      <c r="K2" s="87"/>
      <c r="L2" s="87"/>
      <c r="M2" s="87"/>
    </row>
    <row r="3" spans="1:13" ht="9.75" customHeight="1" x14ac:dyDescent="0.25"/>
    <row r="4" spans="1:13" ht="33" customHeight="1" thickBot="1" x14ac:dyDescent="0.3">
      <c r="A4" s="88" t="s">
        <v>22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41.25" customHeight="1" x14ac:dyDescent="0.25">
      <c r="A5" s="59" t="s">
        <v>2</v>
      </c>
      <c r="B5" s="62" t="s">
        <v>3</v>
      </c>
      <c r="C5" s="62" t="s">
        <v>4</v>
      </c>
      <c r="D5" s="62" t="s">
        <v>5</v>
      </c>
      <c r="E5" s="65" t="s">
        <v>6</v>
      </c>
      <c r="F5" s="66"/>
      <c r="G5" s="65" t="s">
        <v>104</v>
      </c>
      <c r="H5" s="67"/>
      <c r="I5" s="67"/>
      <c r="J5" s="66"/>
      <c r="K5" s="65" t="s">
        <v>7</v>
      </c>
      <c r="L5" s="66"/>
      <c r="M5" s="68" t="s">
        <v>8</v>
      </c>
    </row>
    <row r="6" spans="1:13" ht="26.25" customHeight="1" x14ac:dyDescent="0.25">
      <c r="A6" s="60"/>
      <c r="B6" s="63"/>
      <c r="C6" s="63"/>
      <c r="D6" s="63"/>
      <c r="E6" s="71">
        <v>2022</v>
      </c>
      <c r="F6" s="72"/>
      <c r="G6" s="71" t="s">
        <v>9</v>
      </c>
      <c r="H6" s="72"/>
      <c r="I6" s="71" t="s">
        <v>10</v>
      </c>
      <c r="J6" s="72"/>
      <c r="K6" s="89">
        <v>2024</v>
      </c>
      <c r="L6" s="89">
        <v>2025</v>
      </c>
      <c r="M6" s="69"/>
    </row>
    <row r="7" spans="1:13" ht="25.5" customHeight="1" thickBot="1" x14ac:dyDescent="0.3">
      <c r="A7" s="61"/>
      <c r="B7" s="64"/>
      <c r="C7" s="64"/>
      <c r="D7" s="64"/>
      <c r="E7" s="16" t="s">
        <v>11</v>
      </c>
      <c r="F7" s="16" t="s">
        <v>12</v>
      </c>
      <c r="G7" s="16" t="s">
        <v>11</v>
      </c>
      <c r="H7" s="16" t="s">
        <v>12</v>
      </c>
      <c r="I7" s="16" t="s">
        <v>11</v>
      </c>
      <c r="J7" s="16" t="s">
        <v>12</v>
      </c>
      <c r="K7" s="64"/>
      <c r="L7" s="64"/>
      <c r="M7" s="70"/>
    </row>
    <row r="8" spans="1:13" ht="14.25" customHeight="1" x14ac:dyDescent="0.25">
      <c r="A8" s="90" t="s">
        <v>13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3" ht="14.25" customHeight="1" x14ac:dyDescent="0.25">
      <c r="A9" s="76" t="s">
        <v>89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7"/>
    </row>
    <row r="10" spans="1:13" ht="33" customHeight="1" x14ac:dyDescent="0.25">
      <c r="A10" s="15"/>
      <c r="B10" s="45" t="s">
        <v>14</v>
      </c>
      <c r="C10" s="5" t="s">
        <v>15</v>
      </c>
      <c r="D10" s="5">
        <v>0.4</v>
      </c>
      <c r="E10" s="5">
        <v>21</v>
      </c>
      <c r="F10" s="5">
        <v>75</v>
      </c>
      <c r="G10" s="5">
        <v>22</v>
      </c>
      <c r="H10" s="5">
        <v>31</v>
      </c>
      <c r="I10" s="5">
        <v>22</v>
      </c>
      <c r="J10" s="5">
        <v>100</v>
      </c>
      <c r="K10" s="5">
        <v>23</v>
      </c>
      <c r="L10" s="5">
        <v>24</v>
      </c>
      <c r="M10" s="1" t="s">
        <v>16</v>
      </c>
    </row>
    <row r="11" spans="1:13" ht="15" customHeight="1" x14ac:dyDescent="0.25">
      <c r="A11" s="78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</row>
    <row r="12" spans="1:13" ht="42.75" customHeight="1" x14ac:dyDescent="0.25">
      <c r="A12" s="2"/>
      <c r="B12" s="22" t="s">
        <v>90</v>
      </c>
      <c r="C12" s="42" t="s">
        <v>15</v>
      </c>
      <c r="D12" s="42">
        <v>0.4</v>
      </c>
      <c r="E12" s="50">
        <v>4</v>
      </c>
      <c r="F12" s="50">
        <v>4</v>
      </c>
      <c r="G12" s="42">
        <v>4</v>
      </c>
      <c r="H12" s="51">
        <v>2</v>
      </c>
      <c r="I12" s="42">
        <v>4</v>
      </c>
      <c r="J12" s="42">
        <v>3</v>
      </c>
      <c r="K12" s="42">
        <v>4</v>
      </c>
      <c r="L12" s="42">
        <v>4</v>
      </c>
      <c r="M12" s="3" t="s">
        <v>112</v>
      </c>
    </row>
    <row r="13" spans="1:13" ht="30.75" customHeight="1" x14ac:dyDescent="0.25">
      <c r="A13" s="2"/>
      <c r="B13" s="22" t="s">
        <v>108</v>
      </c>
      <c r="C13" s="42" t="s">
        <v>15</v>
      </c>
      <c r="D13" s="42">
        <v>0.3</v>
      </c>
      <c r="E13" s="50">
        <v>7</v>
      </c>
      <c r="F13" s="50">
        <v>7</v>
      </c>
      <c r="G13" s="42">
        <v>7</v>
      </c>
      <c r="H13" s="51">
        <v>7</v>
      </c>
      <c r="I13" s="42">
        <v>7</v>
      </c>
      <c r="J13" s="42">
        <v>7</v>
      </c>
      <c r="K13" s="42">
        <v>7</v>
      </c>
      <c r="L13" s="42">
        <v>7</v>
      </c>
      <c r="M13" s="3"/>
    </row>
    <row r="14" spans="1:13" ht="26.25" customHeight="1" x14ac:dyDescent="0.25">
      <c r="A14" s="2"/>
      <c r="B14" s="22" t="s">
        <v>109</v>
      </c>
      <c r="C14" s="42" t="s">
        <v>15</v>
      </c>
      <c r="D14" s="42">
        <v>0.2</v>
      </c>
      <c r="E14" s="50">
        <v>4</v>
      </c>
      <c r="F14" s="50">
        <v>4</v>
      </c>
      <c r="G14" s="42">
        <v>4</v>
      </c>
      <c r="H14" s="51">
        <v>2</v>
      </c>
      <c r="I14" s="42">
        <v>4</v>
      </c>
      <c r="J14" s="42">
        <v>4</v>
      </c>
      <c r="K14" s="42">
        <v>4</v>
      </c>
      <c r="L14" s="42">
        <v>4</v>
      </c>
      <c r="M14" s="13"/>
    </row>
    <row r="15" spans="1:13" ht="38.25" customHeight="1" x14ac:dyDescent="0.25">
      <c r="A15" s="2"/>
      <c r="B15" s="11" t="s">
        <v>91</v>
      </c>
      <c r="C15" s="42" t="s">
        <v>15</v>
      </c>
      <c r="D15" s="42">
        <v>0.1</v>
      </c>
      <c r="E15" s="50">
        <v>2</v>
      </c>
      <c r="F15" s="50">
        <v>4</v>
      </c>
      <c r="G15" s="42">
        <v>2</v>
      </c>
      <c r="H15" s="51">
        <v>0</v>
      </c>
      <c r="I15" s="42">
        <v>2</v>
      </c>
      <c r="J15" s="42">
        <v>3</v>
      </c>
      <c r="K15" s="42">
        <v>2</v>
      </c>
      <c r="L15" s="42">
        <v>2</v>
      </c>
      <c r="M15" s="3" t="s">
        <v>112</v>
      </c>
    </row>
    <row r="16" spans="1:13" ht="15" customHeight="1" x14ac:dyDescent="0.25">
      <c r="A16" s="81" t="s">
        <v>18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3"/>
    </row>
    <row r="17" spans="1:13" ht="30.75" customHeight="1" x14ac:dyDescent="0.25">
      <c r="A17" s="4"/>
      <c r="B17" s="46" t="s">
        <v>103</v>
      </c>
      <c r="C17" s="5" t="s">
        <v>15</v>
      </c>
      <c r="D17" s="5" t="s">
        <v>19</v>
      </c>
      <c r="E17" s="5">
        <v>26</v>
      </c>
      <c r="F17" s="5">
        <v>33</v>
      </c>
      <c r="G17" s="5">
        <v>27</v>
      </c>
      <c r="H17" s="5">
        <v>17</v>
      </c>
      <c r="I17" s="5">
        <v>27</v>
      </c>
      <c r="J17" s="5">
        <v>29</v>
      </c>
      <c r="K17" s="5">
        <v>27</v>
      </c>
      <c r="L17" s="5">
        <v>27</v>
      </c>
      <c r="M17" s="6"/>
    </row>
    <row r="18" spans="1:13" ht="39" customHeight="1" x14ac:dyDescent="0.25">
      <c r="A18" s="4"/>
      <c r="B18" s="7" t="s">
        <v>92</v>
      </c>
      <c r="C18" s="5" t="s">
        <v>15</v>
      </c>
      <c r="D18" s="5" t="s">
        <v>19</v>
      </c>
      <c r="E18" s="5">
        <v>11</v>
      </c>
      <c r="F18" s="5">
        <v>52</v>
      </c>
      <c r="G18" s="5">
        <v>12</v>
      </c>
      <c r="H18" s="5">
        <v>30</v>
      </c>
      <c r="I18" s="5">
        <v>12</v>
      </c>
      <c r="J18" s="5">
        <v>43</v>
      </c>
      <c r="K18" s="5">
        <v>12</v>
      </c>
      <c r="L18" s="5">
        <v>12</v>
      </c>
      <c r="M18" s="6"/>
    </row>
    <row r="19" spans="1:13" ht="15" customHeight="1" x14ac:dyDescent="0.25">
      <c r="A19" s="73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ht="39" customHeight="1" x14ac:dyDescent="0.25">
      <c r="A20" s="4"/>
      <c r="B20" s="7" t="s">
        <v>93</v>
      </c>
      <c r="C20" s="5" t="s">
        <v>15</v>
      </c>
      <c r="D20" s="5" t="s">
        <v>19</v>
      </c>
      <c r="E20" s="5">
        <v>15</v>
      </c>
      <c r="F20" s="5">
        <v>15</v>
      </c>
      <c r="G20" s="5">
        <v>15</v>
      </c>
      <c r="H20" s="5">
        <v>7</v>
      </c>
      <c r="I20" s="5">
        <v>15</v>
      </c>
      <c r="J20" s="5">
        <v>15</v>
      </c>
      <c r="K20" s="5">
        <v>15</v>
      </c>
      <c r="L20" s="5">
        <v>15</v>
      </c>
      <c r="M20" s="14"/>
    </row>
    <row r="21" spans="1:13" ht="29.25" customHeight="1" x14ac:dyDescent="0.25">
      <c r="A21" s="8"/>
      <c r="B21" s="44" t="s">
        <v>94</v>
      </c>
      <c r="C21" s="42" t="s">
        <v>15</v>
      </c>
      <c r="D21" s="42" t="s">
        <v>19</v>
      </c>
      <c r="E21" s="50">
        <v>7</v>
      </c>
      <c r="F21" s="50">
        <v>7</v>
      </c>
      <c r="G21" s="47">
        <v>7</v>
      </c>
      <c r="H21" s="51">
        <v>7</v>
      </c>
      <c r="I21" s="47">
        <v>7</v>
      </c>
      <c r="J21" s="47">
        <v>7</v>
      </c>
      <c r="K21" s="47">
        <v>7</v>
      </c>
      <c r="L21" s="47">
        <v>7</v>
      </c>
      <c r="M21" s="9"/>
    </row>
    <row r="22" spans="1:13" ht="15" customHeight="1" x14ac:dyDescent="0.25">
      <c r="A22" s="54" t="s">
        <v>95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3" ht="28.5" customHeight="1" x14ac:dyDescent="0.25">
      <c r="A23" s="4"/>
      <c r="B23" s="10" t="s">
        <v>96</v>
      </c>
      <c r="C23" s="5" t="s">
        <v>15</v>
      </c>
      <c r="D23" s="5" t="s">
        <v>19</v>
      </c>
      <c r="E23" s="50">
        <v>4</v>
      </c>
      <c r="F23" s="50">
        <v>4</v>
      </c>
      <c r="G23" s="47">
        <v>4</v>
      </c>
      <c r="H23" s="51">
        <v>2</v>
      </c>
      <c r="I23" s="47">
        <v>4</v>
      </c>
      <c r="J23" s="47">
        <v>4</v>
      </c>
      <c r="K23" s="47">
        <v>4</v>
      </c>
      <c r="L23" s="47">
        <v>4</v>
      </c>
      <c r="M23" s="14"/>
    </row>
    <row r="24" spans="1:13" ht="40.5" customHeight="1" x14ac:dyDescent="0.25">
      <c r="A24" s="4"/>
      <c r="B24" s="44" t="s">
        <v>97</v>
      </c>
      <c r="C24" s="42" t="s">
        <v>15</v>
      </c>
      <c r="D24" s="42" t="s">
        <v>19</v>
      </c>
      <c r="E24" s="50">
        <v>5</v>
      </c>
      <c r="F24" s="50">
        <v>5</v>
      </c>
      <c r="G24" s="42">
        <v>5</v>
      </c>
      <c r="H24" s="51">
        <v>3</v>
      </c>
      <c r="I24" s="42">
        <v>5</v>
      </c>
      <c r="J24" s="42">
        <v>6</v>
      </c>
      <c r="K24" s="42">
        <v>6</v>
      </c>
      <c r="L24" s="42">
        <v>6</v>
      </c>
      <c r="M24" s="14"/>
    </row>
    <row r="25" spans="1:13" ht="28.5" customHeight="1" x14ac:dyDescent="0.25">
      <c r="A25" s="4"/>
      <c r="B25" s="12" t="s">
        <v>98</v>
      </c>
      <c r="C25" s="42" t="s">
        <v>15</v>
      </c>
      <c r="D25" s="42" t="s">
        <v>19</v>
      </c>
      <c r="E25" s="50">
        <v>1</v>
      </c>
      <c r="F25" s="50">
        <v>1</v>
      </c>
      <c r="G25" s="42">
        <v>1</v>
      </c>
      <c r="H25" s="51">
        <v>0</v>
      </c>
      <c r="I25" s="42">
        <v>1</v>
      </c>
      <c r="J25" s="42">
        <v>1</v>
      </c>
      <c r="K25" s="42">
        <v>1</v>
      </c>
      <c r="L25" s="42">
        <v>1</v>
      </c>
      <c r="M25" s="14"/>
    </row>
    <row r="26" spans="1:13" ht="39.75" customHeight="1" x14ac:dyDescent="0.25">
      <c r="A26" s="8"/>
      <c r="B26" s="11" t="s">
        <v>91</v>
      </c>
      <c r="C26" s="42" t="s">
        <v>15</v>
      </c>
      <c r="D26" s="42" t="s">
        <v>19</v>
      </c>
      <c r="E26" s="50">
        <v>2</v>
      </c>
      <c r="F26" s="50">
        <v>4</v>
      </c>
      <c r="G26" s="47">
        <v>2</v>
      </c>
      <c r="H26" s="51">
        <v>0</v>
      </c>
      <c r="I26" s="47">
        <v>2</v>
      </c>
      <c r="J26" s="47">
        <v>3</v>
      </c>
      <c r="K26" s="47">
        <v>2</v>
      </c>
      <c r="L26" s="47">
        <v>2</v>
      </c>
      <c r="M26" s="9"/>
    </row>
    <row r="27" spans="1:13" ht="15" customHeight="1" x14ac:dyDescent="0.25">
      <c r="A27" s="73" t="s">
        <v>113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1:13" ht="26.25" customHeight="1" x14ac:dyDescent="0.25">
      <c r="A28" s="8"/>
      <c r="B28" s="22" t="s">
        <v>99</v>
      </c>
      <c r="C28" s="42" t="s">
        <v>15</v>
      </c>
      <c r="D28" s="42" t="s">
        <v>19</v>
      </c>
      <c r="E28" s="50">
        <v>10</v>
      </c>
      <c r="F28" s="50">
        <v>10</v>
      </c>
      <c r="G28" s="42">
        <v>11</v>
      </c>
      <c r="H28" s="51">
        <v>9</v>
      </c>
      <c r="I28" s="42">
        <v>11</v>
      </c>
      <c r="J28" s="42">
        <v>11</v>
      </c>
      <c r="K28" s="42">
        <v>12</v>
      </c>
      <c r="L28" s="42">
        <v>12</v>
      </c>
      <c r="M28" s="9"/>
    </row>
    <row r="29" spans="1:13" ht="26.25" customHeight="1" x14ac:dyDescent="0.25">
      <c r="A29" s="8"/>
      <c r="B29" s="44" t="s">
        <v>100</v>
      </c>
      <c r="C29" s="42" t="s">
        <v>15</v>
      </c>
      <c r="D29" s="42" t="s">
        <v>19</v>
      </c>
      <c r="E29" s="50">
        <v>1</v>
      </c>
      <c r="F29" s="50">
        <v>1</v>
      </c>
      <c r="G29" s="42">
        <v>1</v>
      </c>
      <c r="H29" s="51">
        <v>1</v>
      </c>
      <c r="I29" s="42">
        <v>1</v>
      </c>
      <c r="J29" s="42">
        <v>1</v>
      </c>
      <c r="K29" s="42">
        <v>1</v>
      </c>
      <c r="L29" s="42">
        <v>1</v>
      </c>
      <c r="M29" s="9"/>
    </row>
    <row r="30" spans="1:13" ht="26.25" customHeight="1" x14ac:dyDescent="0.25">
      <c r="A30" s="8"/>
      <c r="B30" s="44" t="s">
        <v>101</v>
      </c>
      <c r="C30" s="42" t="s">
        <v>15</v>
      </c>
      <c r="D30" s="42" t="s">
        <v>19</v>
      </c>
      <c r="E30" s="50">
        <v>15</v>
      </c>
      <c r="F30" s="50">
        <v>20</v>
      </c>
      <c r="G30" s="42">
        <v>16</v>
      </c>
      <c r="H30" s="51">
        <v>8</v>
      </c>
      <c r="I30" s="42">
        <v>16</v>
      </c>
      <c r="J30" s="42">
        <v>17</v>
      </c>
      <c r="K30" s="42">
        <v>17</v>
      </c>
      <c r="L30" s="42">
        <v>17</v>
      </c>
      <c r="M30" s="9"/>
    </row>
    <row r="31" spans="1:13" ht="30" customHeight="1" x14ac:dyDescent="0.25">
      <c r="A31" s="8"/>
      <c r="B31" s="44" t="s">
        <v>102</v>
      </c>
      <c r="C31" s="42" t="s">
        <v>15</v>
      </c>
      <c r="D31" s="42" t="s">
        <v>19</v>
      </c>
      <c r="E31" s="50">
        <v>1</v>
      </c>
      <c r="F31" s="50">
        <v>1</v>
      </c>
      <c r="G31" s="42">
        <v>1</v>
      </c>
      <c r="H31" s="51">
        <v>0</v>
      </c>
      <c r="I31" s="42">
        <v>1</v>
      </c>
      <c r="J31" s="42">
        <v>1</v>
      </c>
      <c r="K31" s="42">
        <v>1</v>
      </c>
      <c r="L31" s="42">
        <v>1</v>
      </c>
      <c r="M31" s="9"/>
    </row>
    <row r="32" spans="1:13" ht="21" customHeight="1" x14ac:dyDescent="0.25"/>
    <row r="33" spans="2:13" ht="26.25" customHeight="1" x14ac:dyDescent="0.25">
      <c r="B33" s="57" t="s">
        <v>83</v>
      </c>
      <c r="C33" s="57"/>
      <c r="D33" s="57"/>
      <c r="E33" s="57"/>
      <c r="L33" s="58" t="s">
        <v>23</v>
      </c>
      <c r="M33" s="58"/>
    </row>
    <row r="34" spans="2:13" ht="3" customHeight="1" x14ac:dyDescent="0.25">
      <c r="B34" s="57"/>
      <c r="C34" s="57"/>
      <c r="D34" s="57"/>
      <c r="E34" s="57"/>
      <c r="L34" s="58"/>
      <c r="M34" s="58"/>
    </row>
    <row r="36" spans="2:13" ht="15" customHeight="1" x14ac:dyDescent="0.25"/>
    <row r="37" spans="2:13" ht="15" customHeight="1" x14ac:dyDescent="0.25"/>
  </sheetData>
  <mergeCells count="25">
    <mergeCell ref="I1:M1"/>
    <mergeCell ref="I2:M2"/>
    <mergeCell ref="A4:M4"/>
    <mergeCell ref="E6:F6"/>
    <mergeCell ref="A19:M19"/>
    <mergeCell ref="I6:J6"/>
    <mergeCell ref="K6:K7"/>
    <mergeCell ref="L6:L7"/>
    <mergeCell ref="A8:M8"/>
    <mergeCell ref="A22:M22"/>
    <mergeCell ref="B33:E34"/>
    <mergeCell ref="L33:M34"/>
    <mergeCell ref="A5:A7"/>
    <mergeCell ref="B5:B7"/>
    <mergeCell ref="C5:C7"/>
    <mergeCell ref="D5:D7"/>
    <mergeCell ref="E5:F5"/>
    <mergeCell ref="G5:J5"/>
    <mergeCell ref="K5:L5"/>
    <mergeCell ref="M5:M7"/>
    <mergeCell ref="G6:H6"/>
    <mergeCell ref="A27:M27"/>
    <mergeCell ref="A9:M9"/>
    <mergeCell ref="A11:M11"/>
    <mergeCell ref="A16:M16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="70" zoomScaleNormal="70" workbookViewId="0">
      <selection activeCell="M11" sqref="M11"/>
    </sheetView>
  </sheetViews>
  <sheetFormatPr defaultRowHeight="15" x14ac:dyDescent="0.25"/>
  <cols>
    <col min="1" max="1" width="18.42578125" customWidth="1"/>
    <col min="2" max="2" width="23.42578125" customWidth="1"/>
    <col min="3" max="3" width="30.140625" customWidth="1"/>
    <col min="6" max="6" width="14.7109375" customWidth="1"/>
    <col min="7" max="7" width="9.42578125" bestFit="1" customWidth="1"/>
    <col min="8" max="9" width="11.42578125" bestFit="1" customWidth="1"/>
    <col min="10" max="15" width="10.42578125" customWidth="1"/>
    <col min="16" max="16" width="17.85546875" customWidth="1"/>
  </cols>
  <sheetData>
    <row r="1" spans="1:16" ht="15.7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84" t="s">
        <v>24</v>
      </c>
      <c r="M1" s="84"/>
      <c r="N1" s="84"/>
      <c r="O1" s="84"/>
      <c r="P1" s="84"/>
    </row>
    <row r="2" spans="1:16" ht="48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120" t="s">
        <v>1</v>
      </c>
      <c r="M2" s="120"/>
      <c r="N2" s="120"/>
      <c r="O2" s="120"/>
      <c r="P2" s="120"/>
    </row>
    <row r="3" spans="1:16" ht="10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32.25" customHeight="1" x14ac:dyDescent="0.25">
      <c r="A4" s="121" t="s">
        <v>25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ht="9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" customHeight="1" x14ac:dyDescent="0.25">
      <c r="A6" s="119" t="s">
        <v>26</v>
      </c>
      <c r="B6" s="119" t="s">
        <v>27</v>
      </c>
      <c r="C6" s="119" t="s">
        <v>28</v>
      </c>
      <c r="D6" s="119" t="s">
        <v>29</v>
      </c>
      <c r="E6" s="119"/>
      <c r="F6" s="119"/>
      <c r="G6" s="119"/>
      <c r="H6" s="122" t="s">
        <v>30</v>
      </c>
      <c r="I6" s="122"/>
      <c r="J6" s="122"/>
      <c r="K6" s="122"/>
      <c r="L6" s="122"/>
      <c r="M6" s="122"/>
      <c r="N6" s="122"/>
      <c r="O6" s="122"/>
      <c r="P6" s="119" t="s">
        <v>31</v>
      </c>
    </row>
    <row r="7" spans="1:16" x14ac:dyDescent="0.25">
      <c r="A7" s="119"/>
      <c r="B7" s="119"/>
      <c r="C7" s="119"/>
      <c r="D7" s="119" t="s">
        <v>32</v>
      </c>
      <c r="E7" s="119" t="s">
        <v>33</v>
      </c>
      <c r="F7" s="119" t="s">
        <v>34</v>
      </c>
      <c r="G7" s="119" t="s">
        <v>35</v>
      </c>
      <c r="H7" s="115" t="s">
        <v>105</v>
      </c>
      <c r="I7" s="116"/>
      <c r="J7" s="119">
        <v>2023</v>
      </c>
      <c r="K7" s="119"/>
      <c r="L7" s="119"/>
      <c r="M7" s="119"/>
      <c r="N7" s="119" t="s">
        <v>7</v>
      </c>
      <c r="O7" s="119"/>
      <c r="P7" s="119"/>
    </row>
    <row r="8" spans="1:16" ht="29.25" customHeight="1" x14ac:dyDescent="0.25">
      <c r="A8" s="119"/>
      <c r="B8" s="119"/>
      <c r="C8" s="119"/>
      <c r="D8" s="119"/>
      <c r="E8" s="119"/>
      <c r="F8" s="119"/>
      <c r="G8" s="119"/>
      <c r="H8" s="117"/>
      <c r="I8" s="118"/>
      <c r="J8" s="119" t="s">
        <v>9</v>
      </c>
      <c r="K8" s="119"/>
      <c r="L8" s="119" t="s">
        <v>10</v>
      </c>
      <c r="M8" s="119"/>
      <c r="N8" s="119"/>
      <c r="O8" s="119"/>
      <c r="P8" s="119"/>
    </row>
    <row r="9" spans="1:16" ht="35.25" customHeight="1" x14ac:dyDescent="0.25">
      <c r="A9" s="119"/>
      <c r="B9" s="119"/>
      <c r="C9" s="119"/>
      <c r="D9" s="119"/>
      <c r="E9" s="119"/>
      <c r="F9" s="119"/>
      <c r="G9" s="119"/>
      <c r="H9" s="33" t="s">
        <v>11</v>
      </c>
      <c r="I9" s="33" t="s">
        <v>12</v>
      </c>
      <c r="J9" s="33" t="s">
        <v>11</v>
      </c>
      <c r="K9" s="33" t="s">
        <v>12</v>
      </c>
      <c r="L9" s="33" t="s">
        <v>11</v>
      </c>
      <c r="M9" s="33" t="s">
        <v>12</v>
      </c>
      <c r="N9" s="33">
        <v>2024</v>
      </c>
      <c r="O9" s="33">
        <v>2025</v>
      </c>
      <c r="P9" s="119"/>
    </row>
    <row r="10" spans="1:16" ht="31.5" customHeight="1" x14ac:dyDescent="0.25">
      <c r="A10" s="108" t="s">
        <v>36</v>
      </c>
      <c r="B10" s="108" t="s">
        <v>37</v>
      </c>
      <c r="C10" s="34" t="s">
        <v>38</v>
      </c>
      <c r="D10" s="35" t="s">
        <v>19</v>
      </c>
      <c r="E10" s="35" t="s">
        <v>19</v>
      </c>
      <c r="F10" s="35" t="s">
        <v>19</v>
      </c>
      <c r="G10" s="35" t="s">
        <v>19</v>
      </c>
      <c r="H10" s="36">
        <f t="shared" ref="H10:I10" si="0">H12</f>
        <v>605.03200000000004</v>
      </c>
      <c r="I10" s="36">
        <f t="shared" si="0"/>
        <v>605.03200000000004</v>
      </c>
      <c r="J10" s="36">
        <v>528.58399999999995</v>
      </c>
      <c r="K10" s="36">
        <v>1.95</v>
      </c>
      <c r="L10" s="36">
        <v>528.58399999999995</v>
      </c>
      <c r="M10" s="36">
        <f>M12</f>
        <v>528.58400000000006</v>
      </c>
      <c r="N10" s="36">
        <v>70</v>
      </c>
      <c r="O10" s="36">
        <v>70</v>
      </c>
      <c r="P10" s="37"/>
    </row>
    <row r="11" spans="1:16" ht="15.75" customHeight="1" x14ac:dyDescent="0.25">
      <c r="A11" s="109"/>
      <c r="B11" s="109"/>
      <c r="C11" s="34" t="s">
        <v>39</v>
      </c>
      <c r="D11" s="35"/>
      <c r="E11" s="35"/>
      <c r="F11" s="35"/>
      <c r="G11" s="35"/>
      <c r="H11" s="49"/>
      <c r="I11" s="49"/>
      <c r="J11" s="35"/>
      <c r="K11" s="35"/>
      <c r="L11" s="49"/>
      <c r="M11" s="35"/>
      <c r="N11" s="36"/>
      <c r="O11" s="36"/>
      <c r="P11" s="37"/>
    </row>
    <row r="12" spans="1:16" x14ac:dyDescent="0.25">
      <c r="A12" s="109"/>
      <c r="B12" s="109"/>
      <c r="C12" s="99" t="s">
        <v>40</v>
      </c>
      <c r="D12" s="103" t="s">
        <v>110</v>
      </c>
      <c r="E12" s="106" t="s">
        <v>19</v>
      </c>
      <c r="F12" s="106" t="s">
        <v>19</v>
      </c>
      <c r="G12" s="106" t="s">
        <v>19</v>
      </c>
      <c r="H12" s="106">
        <v>605.03200000000004</v>
      </c>
      <c r="I12" s="93">
        <f>I16+I21</f>
        <v>605.03200000000004</v>
      </c>
      <c r="J12" s="93">
        <v>528.58399999999995</v>
      </c>
      <c r="K12" s="93">
        <v>1.95</v>
      </c>
      <c r="L12" s="93">
        <v>528.58399999999995</v>
      </c>
      <c r="M12" s="93">
        <f>M16+M21</f>
        <v>528.58400000000006</v>
      </c>
      <c r="N12" s="93">
        <v>70</v>
      </c>
      <c r="O12" s="93">
        <v>70</v>
      </c>
      <c r="P12" s="96"/>
    </row>
    <row r="13" spans="1:16" x14ac:dyDescent="0.25">
      <c r="A13" s="109"/>
      <c r="B13" s="109"/>
      <c r="C13" s="100"/>
      <c r="D13" s="104"/>
      <c r="E13" s="114"/>
      <c r="F13" s="114"/>
      <c r="G13" s="114"/>
      <c r="H13" s="114"/>
      <c r="I13" s="94"/>
      <c r="J13" s="94"/>
      <c r="K13" s="94"/>
      <c r="L13" s="94"/>
      <c r="M13" s="114"/>
      <c r="N13" s="94"/>
      <c r="O13" s="94"/>
      <c r="P13" s="97"/>
    </row>
    <row r="14" spans="1:16" x14ac:dyDescent="0.25">
      <c r="A14" s="109"/>
      <c r="B14" s="109"/>
      <c r="C14" s="100"/>
      <c r="D14" s="104"/>
      <c r="E14" s="114"/>
      <c r="F14" s="114"/>
      <c r="G14" s="114"/>
      <c r="H14" s="114"/>
      <c r="I14" s="94"/>
      <c r="J14" s="94"/>
      <c r="K14" s="94"/>
      <c r="L14" s="94"/>
      <c r="M14" s="114"/>
      <c r="N14" s="94"/>
      <c r="O14" s="94"/>
      <c r="P14" s="97"/>
    </row>
    <row r="15" spans="1:16" ht="21.75" customHeight="1" x14ac:dyDescent="0.25">
      <c r="A15" s="110"/>
      <c r="B15" s="110"/>
      <c r="C15" s="101"/>
      <c r="D15" s="105"/>
      <c r="E15" s="107"/>
      <c r="F15" s="107"/>
      <c r="G15" s="107"/>
      <c r="H15" s="107"/>
      <c r="I15" s="95"/>
      <c r="J15" s="95"/>
      <c r="K15" s="95"/>
      <c r="L15" s="95"/>
      <c r="M15" s="107"/>
      <c r="N15" s="95"/>
      <c r="O15" s="95"/>
      <c r="P15" s="98"/>
    </row>
    <row r="16" spans="1:16" ht="31.5" customHeight="1" x14ac:dyDescent="0.25">
      <c r="A16" s="108" t="s">
        <v>84</v>
      </c>
      <c r="B16" s="108" t="s">
        <v>85</v>
      </c>
      <c r="C16" s="34" t="s">
        <v>38</v>
      </c>
      <c r="D16" s="35" t="s">
        <v>19</v>
      </c>
      <c r="E16" s="35" t="s">
        <v>19</v>
      </c>
      <c r="F16" s="35" t="s">
        <v>19</v>
      </c>
      <c r="G16" s="35" t="s">
        <v>19</v>
      </c>
      <c r="H16" s="36">
        <v>595.03200000000004</v>
      </c>
      <c r="I16" s="36">
        <f>I18+I19</f>
        <v>595.03200000000004</v>
      </c>
      <c r="J16" s="36">
        <v>518.58399999999995</v>
      </c>
      <c r="K16" s="36">
        <v>1.95</v>
      </c>
      <c r="L16" s="36">
        <v>518.58399999999995</v>
      </c>
      <c r="M16" s="36">
        <f>M18+M19</f>
        <v>518.58400000000006</v>
      </c>
      <c r="N16" s="36">
        <v>60</v>
      </c>
      <c r="O16" s="36">
        <v>60</v>
      </c>
      <c r="P16" s="37"/>
    </row>
    <row r="17" spans="1:16" ht="18" customHeight="1" x14ac:dyDescent="0.25">
      <c r="A17" s="109"/>
      <c r="B17" s="109"/>
      <c r="C17" s="34" t="s">
        <v>39</v>
      </c>
      <c r="D17" s="35"/>
      <c r="E17" s="35"/>
      <c r="F17" s="35"/>
      <c r="G17" s="35"/>
      <c r="H17" s="49"/>
      <c r="I17" s="36"/>
      <c r="J17" s="36"/>
      <c r="K17" s="36"/>
      <c r="L17" s="36"/>
      <c r="M17" s="36"/>
      <c r="N17" s="36"/>
      <c r="O17" s="36"/>
      <c r="P17" s="37"/>
    </row>
    <row r="18" spans="1:16" ht="23.25" customHeight="1" x14ac:dyDescent="0.25">
      <c r="A18" s="109"/>
      <c r="B18" s="109"/>
      <c r="C18" s="99" t="s">
        <v>40</v>
      </c>
      <c r="D18" s="53" t="s">
        <v>110</v>
      </c>
      <c r="E18" s="53" t="s">
        <v>111</v>
      </c>
      <c r="F18" s="38" t="s">
        <v>41</v>
      </c>
      <c r="G18" s="38">
        <v>244</v>
      </c>
      <c r="H18" s="48">
        <v>74</v>
      </c>
      <c r="I18" s="48">
        <v>74</v>
      </c>
      <c r="J18" s="39">
        <v>30</v>
      </c>
      <c r="K18" s="39">
        <v>0</v>
      </c>
      <c r="L18" s="48">
        <v>30</v>
      </c>
      <c r="M18" s="43">
        <v>30</v>
      </c>
      <c r="N18" s="39">
        <v>30</v>
      </c>
      <c r="O18" s="39">
        <v>30</v>
      </c>
      <c r="P18" s="40"/>
    </row>
    <row r="19" spans="1:16" x14ac:dyDescent="0.25">
      <c r="A19" s="109"/>
      <c r="B19" s="109"/>
      <c r="C19" s="100"/>
      <c r="D19" s="106" t="s">
        <v>110</v>
      </c>
      <c r="E19" s="103" t="s">
        <v>111</v>
      </c>
      <c r="F19" s="106" t="s">
        <v>41</v>
      </c>
      <c r="G19" s="106">
        <v>632</v>
      </c>
      <c r="H19" s="93">
        <v>521.03200000000004</v>
      </c>
      <c r="I19" s="93">
        <v>521.03200000000004</v>
      </c>
      <c r="J19" s="93">
        <v>488.584</v>
      </c>
      <c r="K19" s="93">
        <v>0</v>
      </c>
      <c r="L19" s="93">
        <v>488.584</v>
      </c>
      <c r="M19" s="93">
        <f>30+458.584</f>
        <v>488.584</v>
      </c>
      <c r="N19" s="93">
        <v>30</v>
      </c>
      <c r="O19" s="93">
        <v>30</v>
      </c>
      <c r="P19" s="106"/>
    </row>
    <row r="20" spans="1:16" ht="61.5" customHeight="1" x14ac:dyDescent="0.25">
      <c r="A20" s="110"/>
      <c r="B20" s="110"/>
      <c r="C20" s="101"/>
      <c r="D20" s="107"/>
      <c r="E20" s="105"/>
      <c r="F20" s="107"/>
      <c r="G20" s="107"/>
      <c r="H20" s="95"/>
      <c r="I20" s="95"/>
      <c r="J20" s="95"/>
      <c r="K20" s="95"/>
      <c r="L20" s="95"/>
      <c r="M20" s="95"/>
      <c r="N20" s="95"/>
      <c r="O20" s="95"/>
      <c r="P20" s="107"/>
    </row>
    <row r="21" spans="1:16" ht="33" customHeight="1" x14ac:dyDescent="0.25">
      <c r="A21" s="108" t="s">
        <v>84</v>
      </c>
      <c r="B21" s="108" t="s">
        <v>86</v>
      </c>
      <c r="C21" s="34" t="s">
        <v>38</v>
      </c>
      <c r="D21" s="52" t="s">
        <v>19</v>
      </c>
      <c r="E21" s="35" t="s">
        <v>19</v>
      </c>
      <c r="F21" s="35" t="s">
        <v>19</v>
      </c>
      <c r="G21" s="35" t="s">
        <v>19</v>
      </c>
      <c r="H21" s="36">
        <f>SUM(H23)</f>
        <v>10</v>
      </c>
      <c r="I21" s="36">
        <f>SUM(I23)</f>
        <v>10</v>
      </c>
      <c r="J21" s="36">
        <v>10</v>
      </c>
      <c r="K21" s="36">
        <v>1.95</v>
      </c>
      <c r="L21" s="36">
        <v>10</v>
      </c>
      <c r="M21" s="36">
        <v>10</v>
      </c>
      <c r="N21" s="36">
        <v>10</v>
      </c>
      <c r="O21" s="36">
        <v>10</v>
      </c>
      <c r="P21" s="37"/>
    </row>
    <row r="22" spans="1:16" ht="18" customHeight="1" x14ac:dyDescent="0.25">
      <c r="A22" s="109"/>
      <c r="B22" s="109"/>
      <c r="C22" s="34" t="s">
        <v>39</v>
      </c>
      <c r="D22" s="35"/>
      <c r="E22" s="35"/>
      <c r="F22" s="35"/>
      <c r="G22" s="35"/>
      <c r="H22" s="49"/>
      <c r="I22" s="36"/>
      <c r="J22" s="36"/>
      <c r="K22" s="36"/>
      <c r="L22" s="36"/>
      <c r="M22" s="36"/>
      <c r="N22" s="36"/>
      <c r="O22" s="36"/>
      <c r="P22" s="37"/>
    </row>
    <row r="23" spans="1:16" ht="3.75" customHeight="1" x14ac:dyDescent="0.25">
      <c r="A23" s="109"/>
      <c r="B23" s="109"/>
      <c r="C23" s="99" t="s">
        <v>40</v>
      </c>
      <c r="D23" s="103" t="s">
        <v>110</v>
      </c>
      <c r="E23" s="103" t="s">
        <v>111</v>
      </c>
      <c r="F23" s="111">
        <v>1410091260</v>
      </c>
      <c r="G23" s="106">
        <v>244</v>
      </c>
      <c r="H23" s="93">
        <v>10</v>
      </c>
      <c r="I23" s="93">
        <v>10</v>
      </c>
      <c r="J23" s="93">
        <v>10</v>
      </c>
      <c r="K23" s="93">
        <v>1.95</v>
      </c>
      <c r="L23" s="93">
        <v>10</v>
      </c>
      <c r="M23" s="93">
        <v>10</v>
      </c>
      <c r="N23" s="93">
        <v>10</v>
      </c>
      <c r="O23" s="93">
        <v>10</v>
      </c>
      <c r="P23" s="96"/>
    </row>
    <row r="24" spans="1:16" ht="15" hidden="1" customHeight="1" x14ac:dyDescent="0.25">
      <c r="A24" s="109"/>
      <c r="B24" s="109"/>
      <c r="C24" s="100"/>
      <c r="D24" s="104"/>
      <c r="E24" s="104"/>
      <c r="F24" s="112"/>
      <c r="G24" s="114"/>
      <c r="H24" s="94"/>
      <c r="I24" s="94"/>
      <c r="J24" s="94"/>
      <c r="K24" s="94"/>
      <c r="L24" s="94"/>
      <c r="M24" s="94"/>
      <c r="N24" s="94"/>
      <c r="O24" s="94"/>
      <c r="P24" s="97"/>
    </row>
    <row r="25" spans="1:16" ht="60" customHeight="1" x14ac:dyDescent="0.25">
      <c r="A25" s="110"/>
      <c r="B25" s="110"/>
      <c r="C25" s="101"/>
      <c r="D25" s="105"/>
      <c r="E25" s="105"/>
      <c r="F25" s="113"/>
      <c r="G25" s="107"/>
      <c r="H25" s="95"/>
      <c r="I25" s="95"/>
      <c r="J25" s="95"/>
      <c r="K25" s="95"/>
      <c r="L25" s="95"/>
      <c r="M25" s="95"/>
      <c r="N25" s="95"/>
      <c r="O25" s="95"/>
      <c r="P25" s="98"/>
    </row>
    <row r="26" spans="1:16" ht="15.7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33" customHeight="1" x14ac:dyDescent="0.25">
      <c r="A27" s="102" t="s">
        <v>42</v>
      </c>
      <c r="B27" s="102"/>
      <c r="C27" s="102"/>
      <c r="D27" s="102"/>
      <c r="E27" s="32"/>
      <c r="F27" s="32"/>
      <c r="G27" s="32"/>
      <c r="H27" s="32"/>
      <c r="I27" s="32"/>
      <c r="J27" s="32"/>
      <c r="K27" s="32"/>
      <c r="L27" s="31" t="s">
        <v>23</v>
      </c>
      <c r="M27" s="31"/>
      <c r="N27" s="41"/>
      <c r="O27" s="32"/>
      <c r="P27" s="32"/>
    </row>
  </sheetData>
  <mergeCells count="67">
    <mergeCell ref="N7:O8"/>
    <mergeCell ref="J8:K8"/>
    <mergeCell ref="L8:M8"/>
    <mergeCell ref="L1:P1"/>
    <mergeCell ref="L2:P2"/>
    <mergeCell ref="A4:P4"/>
    <mergeCell ref="A6:A9"/>
    <mergeCell ref="B6:B9"/>
    <mergeCell ref="C6:C9"/>
    <mergeCell ref="D6:G6"/>
    <mergeCell ref="H6:O6"/>
    <mergeCell ref="P6:P9"/>
    <mergeCell ref="D7:D9"/>
    <mergeCell ref="E7:E9"/>
    <mergeCell ref="F7:F9"/>
    <mergeCell ref="G7:G9"/>
    <mergeCell ref="H7:I8"/>
    <mergeCell ref="J7:M7"/>
    <mergeCell ref="B10:B15"/>
    <mergeCell ref="C12:C15"/>
    <mergeCell ref="D12:D15"/>
    <mergeCell ref="E12:E15"/>
    <mergeCell ref="F12:F15"/>
    <mergeCell ref="M12:M15"/>
    <mergeCell ref="N12:N15"/>
    <mergeCell ref="O12:O15"/>
    <mergeCell ref="P12:P15"/>
    <mergeCell ref="A16:A20"/>
    <mergeCell ref="B16:B20"/>
    <mergeCell ref="D19:D20"/>
    <mergeCell ref="E19:E20"/>
    <mergeCell ref="F19:F20"/>
    <mergeCell ref="G12:G15"/>
    <mergeCell ref="H12:H15"/>
    <mergeCell ref="I12:I15"/>
    <mergeCell ref="J12:J15"/>
    <mergeCell ref="K12:K15"/>
    <mergeCell ref="L12:L15"/>
    <mergeCell ref="A10:A15"/>
    <mergeCell ref="N19:N20"/>
    <mergeCell ref="L23:L25"/>
    <mergeCell ref="M19:M20"/>
    <mergeCell ref="E23:E25"/>
    <mergeCell ref="F23:F25"/>
    <mergeCell ref="G23:G25"/>
    <mergeCell ref="H19:H20"/>
    <mergeCell ref="I19:I20"/>
    <mergeCell ref="J19:J20"/>
    <mergeCell ref="K19:K20"/>
    <mergeCell ref="L19:L20"/>
    <mergeCell ref="H23:H25"/>
    <mergeCell ref="O23:O25"/>
    <mergeCell ref="P23:P25"/>
    <mergeCell ref="C18:C20"/>
    <mergeCell ref="A27:D27"/>
    <mergeCell ref="J23:J25"/>
    <mergeCell ref="K23:K25"/>
    <mergeCell ref="M23:M25"/>
    <mergeCell ref="N23:N25"/>
    <mergeCell ref="C23:C25"/>
    <mergeCell ref="D23:D25"/>
    <mergeCell ref="O19:O20"/>
    <mergeCell ref="P19:P20"/>
    <mergeCell ref="A21:A25"/>
    <mergeCell ref="B21:B25"/>
    <mergeCell ref="G19:G20"/>
    <mergeCell ref="I23:I25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3" workbookViewId="0">
      <selection activeCell="G35" sqref="G35"/>
    </sheetView>
  </sheetViews>
  <sheetFormatPr defaultRowHeight="15" x14ac:dyDescent="0.25"/>
  <cols>
    <col min="1" max="1" width="14.140625" customWidth="1"/>
    <col min="2" max="2" width="29.140625" customWidth="1"/>
    <col min="3" max="3" width="23.42578125" customWidth="1"/>
    <col min="12" max="12" width="22.42578125" customWidth="1"/>
  </cols>
  <sheetData>
    <row r="1" spans="1:12" ht="15.75" x14ac:dyDescent="0.25">
      <c r="I1" s="84" t="s">
        <v>43</v>
      </c>
      <c r="J1" s="84"/>
      <c r="K1" s="84"/>
      <c r="L1" s="84"/>
    </row>
    <row r="2" spans="1:12" ht="45" customHeight="1" x14ac:dyDescent="0.25">
      <c r="I2" s="102" t="s">
        <v>1</v>
      </c>
      <c r="J2" s="102"/>
      <c r="K2" s="102"/>
      <c r="L2" s="102"/>
    </row>
    <row r="4" spans="1:12" ht="29.25" customHeight="1" x14ac:dyDescent="0.25">
      <c r="A4" s="123" t="s">
        <v>44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6" spans="1:12" ht="15" customHeight="1" x14ac:dyDescent="0.25">
      <c r="A6" s="124" t="s">
        <v>45</v>
      </c>
      <c r="B6" s="124" t="s">
        <v>46</v>
      </c>
      <c r="C6" s="124" t="s">
        <v>47</v>
      </c>
      <c r="D6" s="124" t="s">
        <v>106</v>
      </c>
      <c r="E6" s="124"/>
      <c r="F6" s="124" t="s">
        <v>107</v>
      </c>
      <c r="G6" s="124"/>
      <c r="H6" s="124"/>
      <c r="I6" s="124"/>
      <c r="J6" s="124" t="s">
        <v>7</v>
      </c>
      <c r="K6" s="124"/>
      <c r="L6" s="124" t="s">
        <v>48</v>
      </c>
    </row>
    <row r="7" spans="1:12" ht="21.75" customHeight="1" x14ac:dyDescent="0.25">
      <c r="A7" s="124"/>
      <c r="B7" s="124"/>
      <c r="C7" s="124"/>
      <c r="D7" s="124"/>
      <c r="E7" s="124"/>
      <c r="F7" s="124" t="s">
        <v>9</v>
      </c>
      <c r="G7" s="124"/>
      <c r="H7" s="124" t="s">
        <v>10</v>
      </c>
      <c r="I7" s="124"/>
      <c r="J7" s="124"/>
      <c r="K7" s="124"/>
      <c r="L7" s="124"/>
    </row>
    <row r="8" spans="1:12" ht="38.25" customHeight="1" x14ac:dyDescent="0.25">
      <c r="A8" s="124"/>
      <c r="B8" s="124"/>
      <c r="C8" s="124"/>
      <c r="D8" s="42" t="s">
        <v>11</v>
      </c>
      <c r="E8" s="42" t="s">
        <v>12</v>
      </c>
      <c r="F8" s="42" t="s">
        <v>11</v>
      </c>
      <c r="G8" s="42" t="s">
        <v>12</v>
      </c>
      <c r="H8" s="42" t="s">
        <v>11</v>
      </c>
      <c r="I8" s="42" t="s">
        <v>12</v>
      </c>
      <c r="J8" s="42">
        <v>2024</v>
      </c>
      <c r="K8" s="42">
        <v>2025</v>
      </c>
      <c r="L8" s="124"/>
    </row>
    <row r="9" spans="1:12" ht="15" customHeight="1" x14ac:dyDescent="0.25">
      <c r="A9" s="89" t="s">
        <v>36</v>
      </c>
      <c r="B9" s="89" t="s">
        <v>37</v>
      </c>
      <c r="C9" s="11" t="s">
        <v>49</v>
      </c>
      <c r="D9" s="20">
        <f>D12+D13</f>
        <v>605.03200000000004</v>
      </c>
      <c r="E9" s="20">
        <f>E12+E13</f>
        <v>605.03200000000004</v>
      </c>
      <c r="F9" s="20">
        <v>528.58399999999995</v>
      </c>
      <c r="G9" s="21">
        <v>1.95</v>
      </c>
      <c r="H9" s="20">
        <v>528.58399999999995</v>
      </c>
      <c r="I9" s="20">
        <v>528.85400000000004</v>
      </c>
      <c r="J9" s="20">
        <v>70</v>
      </c>
      <c r="K9" s="20">
        <v>70</v>
      </c>
      <c r="L9" s="22"/>
    </row>
    <row r="10" spans="1:12" ht="13.5" customHeight="1" x14ac:dyDescent="0.25">
      <c r="A10" s="63"/>
      <c r="B10" s="63"/>
      <c r="C10" s="11" t="s">
        <v>50</v>
      </c>
      <c r="D10" s="50"/>
      <c r="E10" s="50"/>
      <c r="F10" s="50"/>
      <c r="G10" s="42"/>
      <c r="H10" s="50"/>
      <c r="I10" s="42"/>
      <c r="J10" s="42"/>
      <c r="K10" s="42"/>
      <c r="L10" s="22"/>
    </row>
    <row r="11" spans="1:12" ht="14.25" customHeight="1" x14ac:dyDescent="0.25">
      <c r="A11" s="63"/>
      <c r="B11" s="63"/>
      <c r="C11" s="11" t="s">
        <v>51</v>
      </c>
      <c r="D11" s="23" t="s">
        <v>19</v>
      </c>
      <c r="E11" s="24" t="s">
        <v>19</v>
      </c>
      <c r="F11" s="24" t="s">
        <v>19</v>
      </c>
      <c r="G11" s="23" t="s">
        <v>19</v>
      </c>
      <c r="H11" s="24" t="s">
        <v>19</v>
      </c>
      <c r="I11" s="24" t="s">
        <v>19</v>
      </c>
      <c r="J11" s="24" t="s">
        <v>19</v>
      </c>
      <c r="K11" s="24" t="s">
        <v>19</v>
      </c>
      <c r="L11" s="25"/>
    </row>
    <row r="12" spans="1:12" ht="14.25" customHeight="1" x14ac:dyDescent="0.25">
      <c r="A12" s="63"/>
      <c r="B12" s="63"/>
      <c r="C12" s="11" t="s">
        <v>52</v>
      </c>
      <c r="D12" s="20">
        <f>D20</f>
        <v>535.03200000000004</v>
      </c>
      <c r="E12" s="20">
        <f>E20</f>
        <v>535.03200000000004</v>
      </c>
      <c r="F12" s="18">
        <v>458.584</v>
      </c>
      <c r="G12" s="20">
        <v>0</v>
      </c>
      <c r="H12" s="18">
        <v>458.584</v>
      </c>
      <c r="I12" s="20">
        <v>458.584</v>
      </c>
      <c r="J12" s="18">
        <v>0</v>
      </c>
      <c r="K12" s="18">
        <v>0</v>
      </c>
      <c r="L12" s="19"/>
    </row>
    <row r="13" spans="1:12" ht="14.25" customHeight="1" x14ac:dyDescent="0.25">
      <c r="A13" s="63"/>
      <c r="B13" s="63"/>
      <c r="C13" s="11" t="s">
        <v>53</v>
      </c>
      <c r="D13" s="20">
        <f>D21+D29</f>
        <v>70</v>
      </c>
      <c r="E13" s="20">
        <f>E21+E29</f>
        <v>70</v>
      </c>
      <c r="F13" s="20">
        <v>70</v>
      </c>
      <c r="G13" s="20">
        <v>1.95</v>
      </c>
      <c r="H13" s="20">
        <v>70</v>
      </c>
      <c r="I13" s="20">
        <v>70</v>
      </c>
      <c r="J13" s="20">
        <v>70</v>
      </c>
      <c r="K13" s="20">
        <v>70</v>
      </c>
      <c r="L13" s="19"/>
    </row>
    <row r="14" spans="1:12" ht="15" customHeight="1" x14ac:dyDescent="0.25">
      <c r="A14" s="63"/>
      <c r="B14" s="63"/>
      <c r="C14" s="11" t="s">
        <v>54</v>
      </c>
      <c r="D14" s="18" t="s">
        <v>19</v>
      </c>
      <c r="E14" s="18" t="s">
        <v>19</v>
      </c>
      <c r="F14" s="18" t="s">
        <v>19</v>
      </c>
      <c r="G14" s="20" t="s">
        <v>19</v>
      </c>
      <c r="H14" s="18" t="s">
        <v>19</v>
      </c>
      <c r="I14" s="18" t="s">
        <v>19</v>
      </c>
      <c r="J14" s="18" t="s">
        <v>19</v>
      </c>
      <c r="K14" s="18" t="s">
        <v>19</v>
      </c>
      <c r="L14" s="19"/>
    </row>
    <row r="15" spans="1:12" ht="15" customHeight="1" x14ac:dyDescent="0.25">
      <c r="A15" s="63"/>
      <c r="B15" s="63"/>
      <c r="C15" s="11" t="s">
        <v>55</v>
      </c>
      <c r="D15" s="18" t="s">
        <v>19</v>
      </c>
      <c r="E15" s="18" t="s">
        <v>19</v>
      </c>
      <c r="F15" s="18" t="s">
        <v>19</v>
      </c>
      <c r="G15" s="20" t="s">
        <v>19</v>
      </c>
      <c r="H15" s="18" t="s">
        <v>19</v>
      </c>
      <c r="I15" s="18" t="s">
        <v>19</v>
      </c>
      <c r="J15" s="18" t="s">
        <v>19</v>
      </c>
      <c r="K15" s="18" t="s">
        <v>19</v>
      </c>
      <c r="L15" s="19"/>
    </row>
    <row r="16" spans="1:12" ht="15.75" customHeight="1" x14ac:dyDescent="0.25">
      <c r="A16" s="125"/>
      <c r="B16" s="125"/>
      <c r="C16" s="11" t="s">
        <v>56</v>
      </c>
      <c r="D16" s="18" t="s">
        <v>19</v>
      </c>
      <c r="E16" s="18" t="s">
        <v>19</v>
      </c>
      <c r="F16" s="18" t="s">
        <v>19</v>
      </c>
      <c r="G16" s="20" t="s">
        <v>19</v>
      </c>
      <c r="H16" s="18" t="s">
        <v>19</v>
      </c>
      <c r="I16" s="18" t="s">
        <v>19</v>
      </c>
      <c r="J16" s="18" t="s">
        <v>19</v>
      </c>
      <c r="K16" s="18" t="s">
        <v>19</v>
      </c>
      <c r="L16" s="19"/>
    </row>
    <row r="17" spans="1:12" ht="15" customHeight="1" x14ac:dyDescent="0.25">
      <c r="A17" s="89" t="s">
        <v>87</v>
      </c>
      <c r="B17" s="89" t="s">
        <v>88</v>
      </c>
      <c r="C17" s="11" t="s">
        <v>49</v>
      </c>
      <c r="D17" s="20">
        <f t="shared" ref="D17" si="0">D20+D21</f>
        <v>595.03200000000004</v>
      </c>
      <c r="E17" s="20">
        <f>E20+E21</f>
        <v>595.03200000000004</v>
      </c>
      <c r="F17" s="18">
        <v>518.58399999999995</v>
      </c>
      <c r="G17" s="20">
        <v>0</v>
      </c>
      <c r="H17" s="18">
        <v>518.58399999999995</v>
      </c>
      <c r="I17" s="18">
        <v>518.58399999999995</v>
      </c>
      <c r="J17" s="20">
        <v>60</v>
      </c>
      <c r="K17" s="20">
        <v>60</v>
      </c>
      <c r="L17" s="19"/>
    </row>
    <row r="18" spans="1:12" ht="14.25" customHeight="1" x14ac:dyDescent="0.25">
      <c r="A18" s="63"/>
      <c r="B18" s="63"/>
      <c r="C18" s="11" t="s">
        <v>50</v>
      </c>
      <c r="D18" s="18"/>
      <c r="E18" s="18"/>
      <c r="F18" s="18"/>
      <c r="G18" s="20"/>
      <c r="H18" s="18"/>
      <c r="I18" s="18"/>
      <c r="J18" s="18"/>
      <c r="K18" s="18"/>
      <c r="L18" s="19"/>
    </row>
    <row r="19" spans="1:12" ht="15.75" customHeight="1" x14ac:dyDescent="0.25">
      <c r="A19" s="63"/>
      <c r="B19" s="63"/>
      <c r="C19" s="11" t="s">
        <v>51</v>
      </c>
      <c r="D19" s="18" t="s">
        <v>19</v>
      </c>
      <c r="E19" s="18" t="s">
        <v>19</v>
      </c>
      <c r="F19" s="18" t="s">
        <v>19</v>
      </c>
      <c r="G19" s="20" t="s">
        <v>19</v>
      </c>
      <c r="H19" s="18" t="s">
        <v>19</v>
      </c>
      <c r="I19" s="18" t="s">
        <v>19</v>
      </c>
      <c r="J19" s="18" t="s">
        <v>19</v>
      </c>
      <c r="K19" s="18" t="s">
        <v>19</v>
      </c>
      <c r="L19" s="19"/>
    </row>
    <row r="20" spans="1:12" ht="12.75" customHeight="1" x14ac:dyDescent="0.25">
      <c r="A20" s="63"/>
      <c r="B20" s="63"/>
      <c r="C20" s="11" t="s">
        <v>52</v>
      </c>
      <c r="D20" s="20">
        <v>535.03200000000004</v>
      </c>
      <c r="E20" s="20">
        <v>535.03200000000004</v>
      </c>
      <c r="F20" s="18">
        <v>458.584</v>
      </c>
      <c r="G20" s="20">
        <v>0</v>
      </c>
      <c r="H20" s="18">
        <v>458.584</v>
      </c>
      <c r="I20" s="20">
        <v>458.584</v>
      </c>
      <c r="J20" s="18">
        <v>0</v>
      </c>
      <c r="K20" s="18">
        <v>0</v>
      </c>
      <c r="L20" s="19"/>
    </row>
    <row r="21" spans="1:12" ht="13.5" customHeight="1" x14ac:dyDescent="0.25">
      <c r="A21" s="63"/>
      <c r="B21" s="63"/>
      <c r="C21" s="11" t="s">
        <v>53</v>
      </c>
      <c r="D21" s="20">
        <v>60</v>
      </c>
      <c r="E21" s="20">
        <v>60</v>
      </c>
      <c r="F21" s="20">
        <v>60</v>
      </c>
      <c r="G21" s="20">
        <v>0</v>
      </c>
      <c r="H21" s="20">
        <v>60</v>
      </c>
      <c r="I21" s="20">
        <v>60</v>
      </c>
      <c r="J21" s="20">
        <v>60</v>
      </c>
      <c r="K21" s="20">
        <v>60</v>
      </c>
      <c r="L21" s="19"/>
    </row>
    <row r="22" spans="1:12" ht="15" customHeight="1" x14ac:dyDescent="0.25">
      <c r="A22" s="63"/>
      <c r="B22" s="63"/>
      <c r="C22" s="11" t="s">
        <v>54</v>
      </c>
      <c r="D22" s="18" t="s">
        <v>19</v>
      </c>
      <c r="E22" s="18" t="s">
        <v>19</v>
      </c>
      <c r="F22" s="18" t="s">
        <v>19</v>
      </c>
      <c r="G22" s="20" t="s">
        <v>19</v>
      </c>
      <c r="H22" s="18" t="s">
        <v>19</v>
      </c>
      <c r="I22" s="18" t="s">
        <v>19</v>
      </c>
      <c r="J22" s="18" t="s">
        <v>19</v>
      </c>
      <c r="K22" s="18" t="s">
        <v>19</v>
      </c>
      <c r="L22" s="19"/>
    </row>
    <row r="23" spans="1:12" ht="15.75" customHeight="1" x14ac:dyDescent="0.25">
      <c r="A23" s="63"/>
      <c r="B23" s="63"/>
      <c r="C23" s="11" t="s">
        <v>55</v>
      </c>
      <c r="D23" s="30" t="s">
        <v>19</v>
      </c>
      <c r="E23" s="30" t="s">
        <v>19</v>
      </c>
      <c r="F23" s="30" t="s">
        <v>19</v>
      </c>
      <c r="G23" s="42" t="s">
        <v>19</v>
      </c>
      <c r="H23" s="30" t="s">
        <v>19</v>
      </c>
      <c r="I23" s="30" t="s">
        <v>19</v>
      </c>
      <c r="J23" s="30" t="s">
        <v>19</v>
      </c>
      <c r="K23" s="30" t="s">
        <v>19</v>
      </c>
      <c r="L23" s="19"/>
    </row>
    <row r="24" spans="1:12" ht="12" customHeight="1" x14ac:dyDescent="0.25">
      <c r="A24" s="125"/>
      <c r="B24" s="125"/>
      <c r="C24" s="11" t="s">
        <v>56</v>
      </c>
      <c r="D24" s="30" t="s">
        <v>19</v>
      </c>
      <c r="E24" s="30" t="s">
        <v>19</v>
      </c>
      <c r="F24" s="30" t="s">
        <v>19</v>
      </c>
      <c r="G24" s="42" t="s">
        <v>19</v>
      </c>
      <c r="H24" s="30" t="s">
        <v>19</v>
      </c>
      <c r="I24" s="30" t="s">
        <v>19</v>
      </c>
      <c r="J24" s="30" t="s">
        <v>19</v>
      </c>
      <c r="K24" s="30" t="s">
        <v>19</v>
      </c>
      <c r="L24" s="19"/>
    </row>
    <row r="25" spans="1:12" ht="15" customHeight="1" x14ac:dyDescent="0.25">
      <c r="A25" s="89" t="s">
        <v>87</v>
      </c>
      <c r="B25" s="89" t="s">
        <v>86</v>
      </c>
      <c r="C25" s="11" t="s">
        <v>49</v>
      </c>
      <c r="D25" s="20">
        <f>D29</f>
        <v>10</v>
      </c>
      <c r="E25" s="20">
        <v>10</v>
      </c>
      <c r="F25" s="18">
        <v>10</v>
      </c>
      <c r="G25" s="20">
        <v>1.95</v>
      </c>
      <c r="H25" s="18">
        <v>10</v>
      </c>
      <c r="I25" s="20">
        <v>10</v>
      </c>
      <c r="J25" s="18">
        <v>10</v>
      </c>
      <c r="K25" s="18">
        <v>10</v>
      </c>
      <c r="L25" s="19"/>
    </row>
    <row r="26" spans="1:12" ht="15" customHeight="1" x14ac:dyDescent="0.25">
      <c r="A26" s="63"/>
      <c r="B26" s="63"/>
      <c r="C26" s="11" t="s">
        <v>50</v>
      </c>
      <c r="D26" s="30" t="s">
        <v>57</v>
      </c>
      <c r="E26" s="30" t="s">
        <v>57</v>
      </c>
      <c r="F26" s="18" t="s">
        <v>57</v>
      </c>
      <c r="G26" s="42" t="s">
        <v>57</v>
      </c>
      <c r="H26" s="18" t="s">
        <v>57</v>
      </c>
      <c r="I26" s="30" t="s">
        <v>57</v>
      </c>
      <c r="J26" s="18" t="s">
        <v>57</v>
      </c>
      <c r="K26" s="18" t="s">
        <v>57</v>
      </c>
      <c r="L26" s="19"/>
    </row>
    <row r="27" spans="1:12" ht="15.75" customHeight="1" x14ac:dyDescent="0.25">
      <c r="A27" s="63"/>
      <c r="B27" s="63"/>
      <c r="C27" s="11" t="s">
        <v>51</v>
      </c>
      <c r="D27" s="30" t="s">
        <v>19</v>
      </c>
      <c r="E27" s="30" t="s">
        <v>19</v>
      </c>
      <c r="F27" s="18" t="s">
        <v>19</v>
      </c>
      <c r="G27" s="42" t="s">
        <v>19</v>
      </c>
      <c r="H27" s="18" t="s">
        <v>19</v>
      </c>
      <c r="I27" s="30" t="s">
        <v>19</v>
      </c>
      <c r="J27" s="18" t="s">
        <v>19</v>
      </c>
      <c r="K27" s="18" t="s">
        <v>19</v>
      </c>
      <c r="L27" s="19"/>
    </row>
    <row r="28" spans="1:12" ht="15" customHeight="1" x14ac:dyDescent="0.25">
      <c r="A28" s="63"/>
      <c r="B28" s="63"/>
      <c r="C28" s="11" t="s">
        <v>52</v>
      </c>
      <c r="D28" s="30" t="s">
        <v>19</v>
      </c>
      <c r="E28" s="30" t="s">
        <v>19</v>
      </c>
      <c r="F28" s="18" t="s">
        <v>19</v>
      </c>
      <c r="G28" s="42" t="s">
        <v>19</v>
      </c>
      <c r="H28" s="18" t="s">
        <v>19</v>
      </c>
      <c r="I28" s="30" t="s">
        <v>19</v>
      </c>
      <c r="J28" s="18" t="s">
        <v>19</v>
      </c>
      <c r="K28" s="18" t="s">
        <v>19</v>
      </c>
      <c r="L28" s="19"/>
    </row>
    <row r="29" spans="1:12" ht="14.25" customHeight="1" x14ac:dyDescent="0.25">
      <c r="A29" s="63"/>
      <c r="B29" s="63"/>
      <c r="C29" s="11" t="s">
        <v>53</v>
      </c>
      <c r="D29" s="20">
        <v>10</v>
      </c>
      <c r="E29" s="20">
        <v>10</v>
      </c>
      <c r="F29" s="18">
        <v>10</v>
      </c>
      <c r="G29" s="20">
        <v>1.95</v>
      </c>
      <c r="H29" s="18">
        <v>10</v>
      </c>
      <c r="I29" s="20">
        <v>10</v>
      </c>
      <c r="J29" s="18">
        <v>10</v>
      </c>
      <c r="K29" s="18">
        <v>10</v>
      </c>
      <c r="L29" s="19"/>
    </row>
    <row r="30" spans="1:12" ht="12.75" customHeight="1" x14ac:dyDescent="0.25">
      <c r="A30" s="63"/>
      <c r="B30" s="63"/>
      <c r="C30" s="11" t="s">
        <v>54</v>
      </c>
      <c r="D30" s="30" t="s">
        <v>19</v>
      </c>
      <c r="E30" s="30" t="s">
        <v>19</v>
      </c>
      <c r="F30" s="30" t="s">
        <v>19</v>
      </c>
      <c r="G30" s="42" t="s">
        <v>19</v>
      </c>
      <c r="H30" s="30" t="s">
        <v>19</v>
      </c>
      <c r="I30" s="30" t="s">
        <v>19</v>
      </c>
      <c r="J30" s="30" t="s">
        <v>19</v>
      </c>
      <c r="K30" s="30" t="s">
        <v>19</v>
      </c>
      <c r="L30" s="19"/>
    </row>
    <row r="31" spans="1:12" ht="12.75" customHeight="1" x14ac:dyDescent="0.25">
      <c r="A31" s="63"/>
      <c r="B31" s="63"/>
      <c r="C31" s="11" t="s">
        <v>55</v>
      </c>
      <c r="D31" s="30" t="s">
        <v>19</v>
      </c>
      <c r="E31" s="30" t="s">
        <v>19</v>
      </c>
      <c r="F31" s="30" t="s">
        <v>19</v>
      </c>
      <c r="G31" s="42" t="s">
        <v>19</v>
      </c>
      <c r="H31" s="30" t="s">
        <v>19</v>
      </c>
      <c r="I31" s="30" t="s">
        <v>19</v>
      </c>
      <c r="J31" s="30" t="s">
        <v>19</v>
      </c>
      <c r="K31" s="30" t="s">
        <v>19</v>
      </c>
      <c r="L31" s="19"/>
    </row>
    <row r="32" spans="1:12" ht="12" customHeight="1" x14ac:dyDescent="0.25">
      <c r="A32" s="125"/>
      <c r="B32" s="125"/>
      <c r="C32" s="11" t="s">
        <v>56</v>
      </c>
      <c r="D32" s="30" t="s">
        <v>19</v>
      </c>
      <c r="E32" s="30" t="s">
        <v>19</v>
      </c>
      <c r="F32" s="30" t="s">
        <v>19</v>
      </c>
      <c r="G32" s="42" t="s">
        <v>19</v>
      </c>
      <c r="H32" s="30" t="s">
        <v>19</v>
      </c>
      <c r="I32" s="30" t="s">
        <v>19</v>
      </c>
      <c r="J32" s="30" t="s">
        <v>19</v>
      </c>
      <c r="K32" s="30" t="s">
        <v>19</v>
      </c>
      <c r="L32" s="19"/>
    </row>
    <row r="34" spans="1:12" x14ac:dyDescent="0.25">
      <c r="A34" s="126" t="s">
        <v>58</v>
      </c>
      <c r="B34" s="126"/>
      <c r="C34" s="126"/>
      <c r="D34" s="126"/>
      <c r="L34" t="s">
        <v>59</v>
      </c>
    </row>
    <row r="35" spans="1:12" x14ac:dyDescent="0.25">
      <c r="A35" s="126"/>
      <c r="B35" s="126"/>
      <c r="C35" s="126"/>
      <c r="D35" s="126"/>
    </row>
  </sheetData>
  <mergeCells count="19">
    <mergeCell ref="A25:A32"/>
    <mergeCell ref="B25:B32"/>
    <mergeCell ref="A34:D35"/>
    <mergeCell ref="L6:L8"/>
    <mergeCell ref="F7:G7"/>
    <mergeCell ref="H7:I7"/>
    <mergeCell ref="A9:A16"/>
    <mergeCell ref="B9:B16"/>
    <mergeCell ref="A17:A24"/>
    <mergeCell ref="B17:B24"/>
    <mergeCell ref="I1:L1"/>
    <mergeCell ref="I2:L2"/>
    <mergeCell ref="A4:L4"/>
    <mergeCell ref="A6:A8"/>
    <mergeCell ref="B6:B8"/>
    <mergeCell ref="C6:C8"/>
    <mergeCell ref="D6:E7"/>
    <mergeCell ref="F6:I6"/>
    <mergeCell ref="J6:K7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7" workbookViewId="0">
      <selection activeCell="R10" sqref="R10"/>
    </sheetView>
  </sheetViews>
  <sheetFormatPr defaultRowHeight="15" x14ac:dyDescent="0.25"/>
  <sheetData>
    <row r="1" spans="1:16" ht="15.75" x14ac:dyDescent="0.25">
      <c r="L1" s="129" t="s">
        <v>60</v>
      </c>
      <c r="M1" s="129"/>
      <c r="N1" s="129"/>
      <c r="O1" s="129"/>
      <c r="P1" s="129"/>
    </row>
    <row r="2" spans="1:16" ht="46.5" customHeight="1" x14ac:dyDescent="0.25">
      <c r="L2" s="102" t="s">
        <v>1</v>
      </c>
      <c r="M2" s="102"/>
      <c r="N2" s="102"/>
      <c r="O2" s="102"/>
      <c r="P2" s="102"/>
    </row>
    <row r="4" spans="1:16" ht="15.75" x14ac:dyDescent="0.25">
      <c r="A4" s="130" t="s">
        <v>61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 ht="18.75" customHeight="1" x14ac:dyDescent="0.25">
      <c r="D5" s="132" t="s">
        <v>62</v>
      </c>
      <c r="E5" s="132"/>
      <c r="F5" s="132"/>
      <c r="G5" s="132"/>
      <c r="H5" s="132"/>
      <c r="I5" s="132"/>
      <c r="J5" s="132"/>
    </row>
    <row r="6" spans="1:16" x14ac:dyDescent="0.25">
      <c r="D6" s="85" t="s">
        <v>63</v>
      </c>
      <c r="E6" s="85"/>
      <c r="F6" s="85"/>
      <c r="G6" s="85"/>
      <c r="H6" s="85"/>
      <c r="I6" s="85"/>
      <c r="J6" s="85"/>
    </row>
    <row r="7" spans="1:16" ht="21" customHeight="1" x14ac:dyDescent="0.25"/>
    <row r="8" spans="1:16" x14ac:dyDescent="0.25">
      <c r="A8" s="127" t="s">
        <v>64</v>
      </c>
      <c r="B8" s="127" t="s">
        <v>65</v>
      </c>
      <c r="C8" s="127" t="s">
        <v>66</v>
      </c>
      <c r="D8" s="127" t="s">
        <v>67</v>
      </c>
      <c r="E8" s="127" t="s">
        <v>68</v>
      </c>
      <c r="F8" s="127" t="s">
        <v>69</v>
      </c>
      <c r="G8" s="124"/>
      <c r="H8" s="127" t="s">
        <v>79</v>
      </c>
      <c r="I8" s="127"/>
      <c r="J8" s="127"/>
      <c r="K8" s="127"/>
      <c r="L8" s="127"/>
      <c r="M8" s="127"/>
      <c r="N8" s="133" t="s">
        <v>80</v>
      </c>
      <c r="O8" s="133"/>
      <c r="P8" s="133"/>
    </row>
    <row r="9" spans="1:16" ht="22.5" customHeight="1" x14ac:dyDescent="0.25">
      <c r="A9" s="127"/>
      <c r="B9" s="127"/>
      <c r="C9" s="127"/>
      <c r="D9" s="127"/>
      <c r="E9" s="127"/>
      <c r="F9" s="124"/>
      <c r="G9" s="124"/>
      <c r="H9" s="127"/>
      <c r="I9" s="127"/>
      <c r="J9" s="127"/>
      <c r="K9" s="127"/>
      <c r="L9" s="127"/>
      <c r="M9" s="127"/>
      <c r="N9" s="133"/>
      <c r="O9" s="133"/>
      <c r="P9" s="133"/>
    </row>
    <row r="10" spans="1:16" ht="63.75" x14ac:dyDescent="0.25">
      <c r="A10" s="128"/>
      <c r="B10" s="128"/>
      <c r="C10" s="128"/>
      <c r="D10" s="128"/>
      <c r="E10" s="128"/>
      <c r="F10" s="28" t="s">
        <v>70</v>
      </c>
      <c r="G10" s="29" t="s">
        <v>71</v>
      </c>
      <c r="H10" s="28" t="s">
        <v>72</v>
      </c>
      <c r="I10" s="28" t="s">
        <v>73</v>
      </c>
      <c r="J10" s="28" t="s">
        <v>74</v>
      </c>
      <c r="K10" s="28" t="s">
        <v>75</v>
      </c>
      <c r="L10" s="28" t="s">
        <v>51</v>
      </c>
      <c r="M10" s="28" t="s">
        <v>76</v>
      </c>
      <c r="N10" s="28" t="s">
        <v>77</v>
      </c>
      <c r="O10" s="28" t="s">
        <v>74</v>
      </c>
      <c r="P10" s="28" t="s">
        <v>51</v>
      </c>
    </row>
    <row r="11" spans="1:16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7</v>
      </c>
      <c r="G11" s="27">
        <v>8</v>
      </c>
      <c r="H11" s="27">
        <v>9</v>
      </c>
      <c r="I11" s="27">
        <v>10</v>
      </c>
      <c r="J11" s="27">
        <v>11</v>
      </c>
      <c r="K11" s="27">
        <v>12</v>
      </c>
      <c r="L11" s="27">
        <v>13</v>
      </c>
      <c r="M11" s="27">
        <v>14</v>
      </c>
      <c r="N11" s="27">
        <v>15</v>
      </c>
      <c r="O11" s="27">
        <v>16</v>
      </c>
      <c r="P11" s="27">
        <v>17</v>
      </c>
    </row>
    <row r="12" spans="1:16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25">
      <c r="A20" s="19"/>
      <c r="B20" s="26" t="s">
        <v>78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3" spans="1:16" ht="15.75" x14ac:dyDescent="0.25">
      <c r="B23" s="84" t="s">
        <v>81</v>
      </c>
      <c r="C23" s="84"/>
      <c r="D23" s="84"/>
      <c r="E23" s="84"/>
      <c r="M23" s="84" t="s">
        <v>82</v>
      </c>
      <c r="N23" s="84"/>
      <c r="O23" s="84"/>
    </row>
  </sheetData>
  <mergeCells count="15">
    <mergeCell ref="F8:G9"/>
    <mergeCell ref="H8:M9"/>
    <mergeCell ref="N8:P9"/>
    <mergeCell ref="B23:E23"/>
    <mergeCell ref="M23:O23"/>
    <mergeCell ref="L1:P1"/>
    <mergeCell ref="L2:P2"/>
    <mergeCell ref="A4:P4"/>
    <mergeCell ref="D5:J5"/>
    <mergeCell ref="D6:J6"/>
    <mergeCell ref="A8:A10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7 показатели</vt:lpstr>
      <vt:lpstr>8 средства по кодам</vt:lpstr>
      <vt:lpstr>9 средства бюджет</vt:lpstr>
      <vt:lpstr>10 Инвестиц П</vt:lpstr>
      <vt:lpstr>'7 показатели'!Область_печати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2024-02-14T03:51:35Z</dcterms:modified>
</cp:coreProperties>
</file>