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8816" windowHeight="8376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/>
  <c r="E51"/>
  <c r="F51" s="1"/>
  <c r="G51" s="1"/>
  <c r="E50"/>
  <c r="G50" s="1"/>
  <c r="E49"/>
  <c r="G49" s="1"/>
  <c r="E48"/>
  <c r="F48" s="1"/>
  <c r="G48" s="1"/>
  <c r="E47"/>
  <c r="F47" s="1"/>
  <c r="G47" s="1"/>
  <c r="E46"/>
  <c r="F46" s="1"/>
  <c r="G46" s="1"/>
  <c r="E45"/>
  <c r="F33"/>
  <c r="G33" s="1"/>
  <c r="E32"/>
  <c r="F32" s="1"/>
  <c r="G32" s="1"/>
  <c r="E33"/>
  <c r="E34"/>
  <c r="F34" s="1"/>
  <c r="G34" s="1"/>
  <c r="D35"/>
  <c r="E31"/>
  <c r="F31" s="1"/>
  <c r="G31" s="1"/>
  <c r="E30"/>
  <c r="F30" s="1"/>
  <c r="G30" s="1"/>
  <c r="E29"/>
  <c r="G29" s="1"/>
  <c r="E28"/>
  <c r="F28" s="1"/>
  <c r="G28" s="1"/>
  <c r="E27"/>
  <c r="F27" s="1"/>
  <c r="E52" l="1"/>
  <c r="F35"/>
  <c r="G27"/>
  <c r="E35"/>
  <c r="E11"/>
  <c r="F11" s="1"/>
  <c r="E12"/>
  <c r="F12" s="1"/>
  <c r="E13"/>
  <c r="F13" s="1"/>
  <c r="E14"/>
  <c r="F14" s="1"/>
  <c r="E15"/>
  <c r="F15" s="1"/>
  <c r="E16"/>
  <c r="F16" s="1"/>
  <c r="E10"/>
  <c r="F10" s="1"/>
  <c r="F52" l="1"/>
  <c r="G52" s="1"/>
  <c r="G45"/>
  <c r="G35"/>
  <c r="G12"/>
  <c r="G13"/>
  <c r="G14"/>
  <c r="G15"/>
  <c r="G16"/>
  <c r="E17"/>
  <c r="F17"/>
  <c r="D17"/>
  <c r="G17" l="1"/>
  <c r="G10"/>
  <c r="G11" l="1"/>
</calcChain>
</file>

<file path=xl/sharedStrings.xml><?xml version="1.0" encoding="utf-8"?>
<sst xmlns="http://schemas.openxmlformats.org/spreadsheetml/2006/main" count="58" uniqueCount="24">
  <si>
    <t>(тыс. рублей)</t>
  </si>
  <si>
    <t>№ строки</t>
  </si>
  <si>
    <t>Наименование муниципального образования</t>
  </si>
  <si>
    <t>поселок Шушенское</t>
  </si>
  <si>
    <t>Всего</t>
  </si>
  <si>
    <t xml:space="preserve">Утверждено Решением </t>
  </si>
  <si>
    <t>Бюджетная роспись с учетом изменений</t>
  </si>
  <si>
    <t>Исполнено</t>
  </si>
  <si>
    <t>Процент исполнения</t>
  </si>
  <si>
    <t>Иджинский сельсовет</t>
  </si>
  <si>
    <t>Ильичевский сельсовет</t>
  </si>
  <si>
    <t>Казанцевский сельсовет</t>
  </si>
  <si>
    <t>Каптыревский сельсовет</t>
  </si>
  <si>
    <t>Сизинский сельсовет</t>
  </si>
  <si>
    <t>Синеборский сельсовет</t>
  </si>
  <si>
    <t>Субботинский сельсовет</t>
  </si>
  <si>
    <t>Приложение № 12</t>
  </si>
  <si>
    <t>Распределение иных межбюджетных трансфертов за содействие развитию налогового потенциала в 2022 году</t>
  </si>
  <si>
    <t>Приложение № 11</t>
  </si>
  <si>
    <t>Распределение иных межбюджетных трансфертов на частичное финансирование (возмещение) расходов на увеличение (индексацию) оплаты труда отдельным категориям работников бюджетной сферы поселений в 2022 году</t>
  </si>
  <si>
    <t>Приложение № 13</t>
  </si>
  <si>
    <t>Распределение иных межбюджетных трансфертов бюджетам поселений Шушенского района на частичное финансирование (возмещение) расходов на увеличение с 1 июня 2022 года региональных выплат в 2022 году</t>
  </si>
  <si>
    <t>к решению Шушенского районного Совета депутатов</t>
  </si>
  <si>
    <t xml:space="preserve">от 19.05.2023 № 295-27/н 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</si>
</sst>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_р_._-;\-* #,##0.0_р_._-;_-* &quot;-&quot;??_р_._-;_-@_-"/>
    <numFmt numFmtId="165" formatCode="#,##0.000"/>
    <numFmt numFmtId="166" formatCode="0.0"/>
    <numFmt numFmtId="167" formatCode="0.00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165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left" vertical="center" wrapText="1"/>
    </xf>
    <xf numFmtId="166" fontId="4" fillId="0" borderId="1" xfId="0" applyNumberFormat="1" applyFont="1" applyBorder="1"/>
    <xf numFmtId="164" fontId="2" fillId="0" borderId="2" xfId="1" applyNumberFormat="1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Font="1"/>
    <xf numFmtId="0" fontId="2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52"/>
  <sheetViews>
    <sheetView tabSelected="1" zoomScaleNormal="100" workbookViewId="0">
      <selection activeCell="H52" sqref="H52"/>
    </sheetView>
  </sheetViews>
  <sheetFormatPr defaultRowHeight="15.6"/>
  <cols>
    <col min="1" max="1" width="3.5546875" customWidth="1"/>
    <col min="2" max="2" width="10.44140625" style="2" customWidth="1"/>
    <col min="3" max="3" width="29.109375" style="2" customWidth="1"/>
    <col min="4" max="4" width="18.44140625" style="2" customWidth="1"/>
    <col min="5" max="5" width="20.109375" style="2" customWidth="1"/>
    <col min="6" max="6" width="21" style="2" customWidth="1"/>
    <col min="7" max="7" width="16.44140625" customWidth="1"/>
  </cols>
  <sheetData>
    <row r="2" spans="2:7">
      <c r="C2" s="20" t="s">
        <v>18</v>
      </c>
      <c r="D2" s="20"/>
      <c r="E2" s="20"/>
      <c r="F2" s="20"/>
      <c r="G2" s="20"/>
    </row>
    <row r="3" spans="2:7">
      <c r="C3" s="21" t="s">
        <v>22</v>
      </c>
      <c r="D3" s="21"/>
      <c r="E3" s="21"/>
      <c r="F3" s="21"/>
      <c r="G3" s="21"/>
    </row>
    <row r="4" spans="2:7">
      <c r="C4" s="21" t="s">
        <v>23</v>
      </c>
      <c r="D4" s="21"/>
      <c r="E4" s="21"/>
      <c r="F4" s="21"/>
      <c r="G4" s="21"/>
    </row>
    <row r="5" spans="2:7">
      <c r="C5" s="3"/>
      <c r="D5" s="3"/>
      <c r="E5" s="3"/>
      <c r="F5" s="4"/>
    </row>
    <row r="6" spans="2:7" ht="47.25" customHeight="1">
      <c r="B6" s="22" t="s">
        <v>17</v>
      </c>
      <c r="C6" s="22"/>
      <c r="D6" s="22"/>
      <c r="E6" s="22"/>
      <c r="F6" s="22"/>
      <c r="G6" s="22"/>
    </row>
    <row r="7" spans="2:7">
      <c r="F7" s="3" t="s">
        <v>0</v>
      </c>
    </row>
    <row r="8" spans="2:7" ht="45">
      <c r="B8" s="5" t="s">
        <v>1</v>
      </c>
      <c r="C8" s="6" t="s">
        <v>2</v>
      </c>
      <c r="D8" s="5" t="s">
        <v>5</v>
      </c>
      <c r="E8" s="5" t="s">
        <v>6</v>
      </c>
      <c r="F8" s="5" t="s">
        <v>7</v>
      </c>
      <c r="G8" s="5" t="s">
        <v>8</v>
      </c>
    </row>
    <row r="9" spans="2:7">
      <c r="B9" s="7"/>
      <c r="C9" s="9">
        <v>1</v>
      </c>
      <c r="D9" s="9">
        <v>2</v>
      </c>
      <c r="E9" s="9">
        <v>3</v>
      </c>
      <c r="F9" s="10">
        <v>4</v>
      </c>
      <c r="G9" s="10">
        <v>5</v>
      </c>
    </row>
    <row r="10" spans="2:7" s="2" customFormat="1" ht="15">
      <c r="B10" s="8">
        <v>1</v>
      </c>
      <c r="C10" s="13" t="s">
        <v>9</v>
      </c>
      <c r="D10" s="14">
        <v>11.808</v>
      </c>
      <c r="E10" s="14">
        <f>D10</f>
        <v>11.808</v>
      </c>
      <c r="F10" s="14">
        <f>E10</f>
        <v>11.808</v>
      </c>
      <c r="G10" s="12">
        <f t="shared" ref="G10:G17" si="0">F10/E10*100</f>
        <v>100</v>
      </c>
    </row>
    <row r="11" spans="2:7" s="2" customFormat="1" ht="15">
      <c r="B11" s="8">
        <v>2</v>
      </c>
      <c r="C11" s="13" t="s">
        <v>10</v>
      </c>
      <c r="D11" s="14">
        <v>0.63900000000000001</v>
      </c>
      <c r="E11" s="14">
        <f t="shared" ref="E11:E16" si="1">D11</f>
        <v>0.63900000000000001</v>
      </c>
      <c r="F11" s="14">
        <f t="shared" ref="F11:F16" si="2">E11</f>
        <v>0.63900000000000001</v>
      </c>
      <c r="G11" s="12">
        <f t="shared" si="0"/>
        <v>100</v>
      </c>
    </row>
    <row r="12" spans="2:7">
      <c r="B12" s="8">
        <v>3</v>
      </c>
      <c r="C12" s="13" t="s">
        <v>11</v>
      </c>
      <c r="D12" s="14">
        <v>112.38200000000001</v>
      </c>
      <c r="E12" s="14">
        <f t="shared" si="1"/>
        <v>112.38200000000001</v>
      </c>
      <c r="F12" s="14">
        <f t="shared" si="2"/>
        <v>112.38200000000001</v>
      </c>
      <c r="G12" s="12">
        <f t="shared" si="0"/>
        <v>100</v>
      </c>
    </row>
    <row r="13" spans="2:7">
      <c r="B13" s="8">
        <v>4</v>
      </c>
      <c r="C13" s="13" t="s">
        <v>12</v>
      </c>
      <c r="D13" s="14">
        <v>149.86199999999999</v>
      </c>
      <c r="E13" s="14">
        <f t="shared" si="1"/>
        <v>149.86199999999999</v>
      </c>
      <c r="F13" s="14">
        <f t="shared" si="2"/>
        <v>149.86199999999999</v>
      </c>
      <c r="G13" s="12">
        <f t="shared" si="0"/>
        <v>100</v>
      </c>
    </row>
    <row r="14" spans="2:7">
      <c r="B14" s="8">
        <v>5</v>
      </c>
      <c r="C14" s="13" t="s">
        <v>13</v>
      </c>
      <c r="D14" s="14">
        <v>5.6509999999999998</v>
      </c>
      <c r="E14" s="14">
        <f t="shared" si="1"/>
        <v>5.6509999999999998</v>
      </c>
      <c r="F14" s="14">
        <f t="shared" si="2"/>
        <v>5.6509999999999998</v>
      </c>
      <c r="G14" s="12">
        <f t="shared" si="0"/>
        <v>100</v>
      </c>
    </row>
    <row r="15" spans="2:7">
      <c r="B15" s="8">
        <v>6</v>
      </c>
      <c r="C15" s="13" t="s">
        <v>14</v>
      </c>
      <c r="D15" s="14">
        <v>20.684000000000001</v>
      </c>
      <c r="E15" s="14">
        <f t="shared" si="1"/>
        <v>20.684000000000001</v>
      </c>
      <c r="F15" s="14">
        <f t="shared" si="2"/>
        <v>20.684000000000001</v>
      </c>
      <c r="G15" s="12">
        <f t="shared" si="0"/>
        <v>100</v>
      </c>
    </row>
    <row r="16" spans="2:7">
      <c r="B16" s="15">
        <v>7</v>
      </c>
      <c r="C16" s="11" t="s">
        <v>3</v>
      </c>
      <c r="D16" s="14">
        <v>238.524</v>
      </c>
      <c r="E16" s="14">
        <f t="shared" si="1"/>
        <v>238.524</v>
      </c>
      <c r="F16" s="14">
        <f t="shared" si="2"/>
        <v>238.524</v>
      </c>
      <c r="G16" s="12">
        <f t="shared" si="0"/>
        <v>100</v>
      </c>
    </row>
    <row r="17" spans="2:7" s="16" customFormat="1">
      <c r="B17" s="18" t="s">
        <v>4</v>
      </c>
      <c r="C17" s="19"/>
      <c r="D17" s="1">
        <f>SUM(D10:D16)</f>
        <v>539.55000000000007</v>
      </c>
      <c r="E17" s="1">
        <f>SUM(E10:E16)</f>
        <v>539.55000000000007</v>
      </c>
      <c r="F17" s="1">
        <f>SUM(F10:F16)</f>
        <v>539.55000000000007</v>
      </c>
      <c r="G17" s="12">
        <f t="shared" si="0"/>
        <v>100</v>
      </c>
    </row>
    <row r="19" spans="2:7">
      <c r="C19" s="20" t="s">
        <v>16</v>
      </c>
      <c r="D19" s="20"/>
      <c r="E19" s="20"/>
      <c r="F19" s="20"/>
      <c r="G19" s="20"/>
    </row>
    <row r="20" spans="2:7">
      <c r="C20" s="21" t="s">
        <v>22</v>
      </c>
      <c r="D20" s="21"/>
      <c r="E20" s="21"/>
      <c r="F20" s="21"/>
      <c r="G20" s="21"/>
    </row>
    <row r="21" spans="2:7">
      <c r="C21" s="21" t="s">
        <v>23</v>
      </c>
      <c r="D21" s="21"/>
      <c r="E21" s="21"/>
      <c r="F21" s="21"/>
      <c r="G21" s="21"/>
    </row>
    <row r="22" spans="2:7">
      <c r="C22" s="3"/>
      <c r="D22" s="3"/>
      <c r="E22" s="3"/>
      <c r="F22" s="17"/>
    </row>
    <row r="23" spans="2:7" ht="51.75" customHeight="1">
      <c r="B23" s="22" t="s">
        <v>19</v>
      </c>
      <c r="C23" s="22"/>
      <c r="D23" s="22"/>
      <c r="E23" s="22"/>
      <c r="F23" s="22"/>
      <c r="G23" s="22"/>
    </row>
    <row r="24" spans="2:7">
      <c r="F24" s="3" t="s">
        <v>0</v>
      </c>
    </row>
    <row r="25" spans="2:7" ht="45">
      <c r="B25" s="5" t="s">
        <v>1</v>
      </c>
      <c r="C25" s="6" t="s">
        <v>2</v>
      </c>
      <c r="D25" s="5" t="s">
        <v>5</v>
      </c>
      <c r="E25" s="5" t="s">
        <v>6</v>
      </c>
      <c r="F25" s="5" t="s">
        <v>7</v>
      </c>
      <c r="G25" s="5" t="s">
        <v>8</v>
      </c>
    </row>
    <row r="26" spans="2:7">
      <c r="B26" s="7"/>
      <c r="C26" s="9">
        <v>1</v>
      </c>
      <c r="D26" s="9">
        <v>2</v>
      </c>
      <c r="E26" s="9">
        <v>3</v>
      </c>
      <c r="F26" s="10">
        <v>4</v>
      </c>
      <c r="G26" s="10">
        <v>5</v>
      </c>
    </row>
    <row r="27" spans="2:7">
      <c r="B27" s="8">
        <v>1</v>
      </c>
      <c r="C27" s="13" t="s">
        <v>9</v>
      </c>
      <c r="D27" s="14">
        <v>144.47999999999999</v>
      </c>
      <c r="E27" s="14">
        <f>D27</f>
        <v>144.47999999999999</v>
      </c>
      <c r="F27" s="14">
        <f>E27</f>
        <v>144.47999999999999</v>
      </c>
      <c r="G27" s="12">
        <f t="shared" ref="G27:G35" si="3">F27/E27*100</f>
        <v>100</v>
      </c>
    </row>
    <row r="28" spans="2:7">
      <c r="B28" s="8">
        <v>2</v>
      </c>
      <c r="C28" s="13" t="s">
        <v>10</v>
      </c>
      <c r="D28" s="14">
        <v>234.31</v>
      </c>
      <c r="E28" s="14">
        <f t="shared" ref="E28:E34" si="4">D28</f>
        <v>234.31</v>
      </c>
      <c r="F28" s="14">
        <f t="shared" ref="F28:F34" si="5">E28</f>
        <v>234.31</v>
      </c>
      <c r="G28" s="12">
        <f t="shared" si="3"/>
        <v>100</v>
      </c>
    </row>
    <row r="29" spans="2:7">
      <c r="B29" s="8">
        <v>3</v>
      </c>
      <c r="C29" s="13" t="s">
        <v>11</v>
      </c>
      <c r="D29" s="14">
        <v>261.52</v>
      </c>
      <c r="E29" s="14">
        <f t="shared" si="4"/>
        <v>261.52</v>
      </c>
      <c r="F29" s="14">
        <v>222.62200000000001</v>
      </c>
      <c r="G29" s="12">
        <f t="shared" si="3"/>
        <v>85.126185377791387</v>
      </c>
    </row>
    <row r="30" spans="2:7">
      <c r="B30" s="8">
        <v>4</v>
      </c>
      <c r="C30" s="13" t="s">
        <v>12</v>
      </c>
      <c r="D30" s="14">
        <v>197.79</v>
      </c>
      <c r="E30" s="14">
        <f t="shared" si="4"/>
        <v>197.79</v>
      </c>
      <c r="F30" s="14">
        <f t="shared" si="5"/>
        <v>197.79</v>
      </c>
      <c r="G30" s="12">
        <f t="shared" si="3"/>
        <v>100</v>
      </c>
    </row>
    <row r="31" spans="2:7">
      <c r="B31" s="8">
        <v>5</v>
      </c>
      <c r="C31" s="13" t="s">
        <v>13</v>
      </c>
      <c r="D31" s="14">
        <v>219.08</v>
      </c>
      <c r="E31" s="14">
        <f t="shared" si="4"/>
        <v>219.08</v>
      </c>
      <c r="F31" s="14">
        <f t="shared" si="5"/>
        <v>219.08</v>
      </c>
      <c r="G31" s="12">
        <f t="shared" si="3"/>
        <v>100</v>
      </c>
    </row>
    <row r="32" spans="2:7">
      <c r="B32" s="8">
        <v>6</v>
      </c>
      <c r="C32" s="13" t="s">
        <v>14</v>
      </c>
      <c r="D32" s="14">
        <v>171.23</v>
      </c>
      <c r="E32" s="14">
        <f t="shared" si="4"/>
        <v>171.23</v>
      </c>
      <c r="F32" s="14">
        <f t="shared" si="5"/>
        <v>171.23</v>
      </c>
      <c r="G32" s="12">
        <f t="shared" si="3"/>
        <v>100</v>
      </c>
    </row>
    <row r="33" spans="2:7">
      <c r="B33" s="15">
        <v>7</v>
      </c>
      <c r="C33" s="13" t="s">
        <v>15</v>
      </c>
      <c r="D33" s="14">
        <v>229.34</v>
      </c>
      <c r="E33" s="14">
        <f t="shared" si="4"/>
        <v>229.34</v>
      </c>
      <c r="F33" s="14">
        <f t="shared" si="5"/>
        <v>229.34</v>
      </c>
      <c r="G33" s="12">
        <f t="shared" si="3"/>
        <v>100</v>
      </c>
    </row>
    <row r="34" spans="2:7">
      <c r="B34" s="15">
        <v>8</v>
      </c>
      <c r="C34" s="11" t="s">
        <v>3</v>
      </c>
      <c r="D34" s="14">
        <v>57.18</v>
      </c>
      <c r="E34" s="14">
        <f t="shared" si="4"/>
        <v>57.18</v>
      </c>
      <c r="F34" s="14">
        <f t="shared" si="5"/>
        <v>57.18</v>
      </c>
      <c r="G34" s="12">
        <f t="shared" si="3"/>
        <v>100</v>
      </c>
    </row>
    <row r="35" spans="2:7">
      <c r="B35" s="18" t="s">
        <v>4</v>
      </c>
      <c r="C35" s="19"/>
      <c r="D35" s="1">
        <f>SUM(D27:D34)</f>
        <v>1514.9299999999998</v>
      </c>
      <c r="E35" s="1">
        <f>SUM(E27:E34)</f>
        <v>1514.9299999999998</v>
      </c>
      <c r="F35" s="1">
        <f>SUM(F27:F34)</f>
        <v>1476.0319999999999</v>
      </c>
      <c r="G35" s="12">
        <f t="shared" si="3"/>
        <v>97.432356610536459</v>
      </c>
    </row>
    <row r="37" spans="2:7">
      <c r="C37" s="20" t="s">
        <v>20</v>
      </c>
      <c r="D37" s="20"/>
      <c r="E37" s="20"/>
      <c r="F37" s="20"/>
      <c r="G37" s="20"/>
    </row>
    <row r="38" spans="2:7">
      <c r="C38" s="21" t="s">
        <v>22</v>
      </c>
      <c r="D38" s="21"/>
      <c r="E38" s="21"/>
      <c r="F38" s="21"/>
      <c r="G38" s="21"/>
    </row>
    <row r="39" spans="2:7">
      <c r="C39" s="21" t="s">
        <v>23</v>
      </c>
      <c r="D39" s="21"/>
      <c r="E39" s="21"/>
      <c r="F39" s="21"/>
      <c r="G39" s="21"/>
    </row>
    <row r="40" spans="2:7">
      <c r="C40" s="3"/>
      <c r="D40" s="3"/>
      <c r="E40" s="3"/>
      <c r="F40" s="17"/>
    </row>
    <row r="41" spans="2:7" ht="41.25" customHeight="1">
      <c r="B41" s="22" t="s">
        <v>21</v>
      </c>
      <c r="C41" s="22"/>
      <c r="D41" s="22"/>
      <c r="E41" s="22"/>
      <c r="F41" s="22"/>
      <c r="G41" s="22"/>
    </row>
    <row r="42" spans="2:7">
      <c r="F42" s="3" t="s">
        <v>0</v>
      </c>
    </row>
    <row r="43" spans="2:7" ht="45">
      <c r="B43" s="5" t="s">
        <v>1</v>
      </c>
      <c r="C43" s="6" t="s">
        <v>2</v>
      </c>
      <c r="D43" s="5" t="s">
        <v>5</v>
      </c>
      <c r="E43" s="5" t="s">
        <v>6</v>
      </c>
      <c r="F43" s="5" t="s">
        <v>7</v>
      </c>
      <c r="G43" s="5" t="s">
        <v>8</v>
      </c>
    </row>
    <row r="44" spans="2:7">
      <c r="B44" s="7"/>
      <c r="C44" s="9">
        <v>1</v>
      </c>
      <c r="D44" s="9">
        <v>2</v>
      </c>
      <c r="E44" s="9">
        <v>3</v>
      </c>
      <c r="F44" s="10">
        <v>4</v>
      </c>
      <c r="G44" s="10">
        <v>5</v>
      </c>
    </row>
    <row r="45" spans="2:7">
      <c r="B45" s="8">
        <v>1</v>
      </c>
      <c r="C45" s="13" t="s">
        <v>9</v>
      </c>
      <c r="D45" s="14">
        <v>256.60000000000002</v>
      </c>
      <c r="E45" s="14">
        <f>D45</f>
        <v>256.60000000000002</v>
      </c>
      <c r="F45" s="14">
        <v>229.16900000000001</v>
      </c>
      <c r="G45" s="12">
        <f t="shared" ref="G45:G52" si="6">F45/E45*100</f>
        <v>89.309820732657826</v>
      </c>
    </row>
    <row r="46" spans="2:7">
      <c r="B46" s="8">
        <v>2</v>
      </c>
      <c r="C46" s="13" t="s">
        <v>10</v>
      </c>
      <c r="D46" s="14">
        <v>202.6</v>
      </c>
      <c r="E46" s="14">
        <f t="shared" ref="E46:E51" si="7">D46</f>
        <v>202.6</v>
      </c>
      <c r="F46" s="14">
        <f t="shared" ref="F46:F51" si="8">E46</f>
        <v>202.6</v>
      </c>
      <c r="G46" s="12">
        <f t="shared" si="6"/>
        <v>100</v>
      </c>
    </row>
    <row r="47" spans="2:7">
      <c r="B47" s="8">
        <v>3</v>
      </c>
      <c r="C47" s="13" t="s">
        <v>11</v>
      </c>
      <c r="D47" s="14">
        <v>20.260000000000002</v>
      </c>
      <c r="E47" s="14">
        <f t="shared" si="7"/>
        <v>20.260000000000002</v>
      </c>
      <c r="F47" s="14">
        <f t="shared" si="8"/>
        <v>20.260000000000002</v>
      </c>
      <c r="G47" s="12">
        <f t="shared" si="6"/>
        <v>100</v>
      </c>
    </row>
    <row r="48" spans="2:7">
      <c r="B48" s="8">
        <v>4</v>
      </c>
      <c r="C48" s="13" t="s">
        <v>12</v>
      </c>
      <c r="D48" s="14">
        <v>324.16000000000003</v>
      </c>
      <c r="E48" s="14">
        <f t="shared" si="7"/>
        <v>324.16000000000003</v>
      </c>
      <c r="F48" s="14">
        <f t="shared" si="8"/>
        <v>324.16000000000003</v>
      </c>
      <c r="G48" s="12">
        <f t="shared" si="6"/>
        <v>100</v>
      </c>
    </row>
    <row r="49" spans="2:7">
      <c r="B49" s="8">
        <v>5</v>
      </c>
      <c r="C49" s="13" t="s">
        <v>13</v>
      </c>
      <c r="D49" s="14">
        <v>121.56</v>
      </c>
      <c r="E49" s="14">
        <f t="shared" si="7"/>
        <v>121.56</v>
      </c>
      <c r="F49" s="14">
        <v>77.03</v>
      </c>
      <c r="G49" s="12">
        <f t="shared" si="6"/>
        <v>63.367884172425136</v>
      </c>
    </row>
    <row r="50" spans="2:7">
      <c r="B50" s="8">
        <v>6</v>
      </c>
      <c r="C50" s="13" t="s">
        <v>14</v>
      </c>
      <c r="D50" s="14">
        <v>243.12</v>
      </c>
      <c r="E50" s="14">
        <f t="shared" si="7"/>
        <v>243.12</v>
      </c>
      <c r="F50" s="14">
        <v>208.39400000000001</v>
      </c>
      <c r="G50" s="12">
        <f t="shared" si="6"/>
        <v>85.716518591641986</v>
      </c>
    </row>
    <row r="51" spans="2:7">
      <c r="B51" s="15">
        <v>7</v>
      </c>
      <c r="C51" s="13" t="s">
        <v>15</v>
      </c>
      <c r="D51" s="14">
        <v>222.86</v>
      </c>
      <c r="E51" s="14">
        <f t="shared" si="7"/>
        <v>222.86</v>
      </c>
      <c r="F51" s="14">
        <f t="shared" si="8"/>
        <v>222.86</v>
      </c>
      <c r="G51" s="12">
        <f t="shared" si="6"/>
        <v>100</v>
      </c>
    </row>
    <row r="52" spans="2:7">
      <c r="B52" s="18" t="s">
        <v>4</v>
      </c>
      <c r="C52" s="19"/>
      <c r="D52" s="1">
        <f>SUM(D45:D51)</f>
        <v>1391.1600000000003</v>
      </c>
      <c r="E52" s="1">
        <f>SUM(E45:E51)</f>
        <v>1391.1600000000003</v>
      </c>
      <c r="F52" s="1">
        <f>SUM(F45:F51)</f>
        <v>1284.473</v>
      </c>
      <c r="G52" s="12">
        <f t="shared" si="6"/>
        <v>92.331076224158238</v>
      </c>
    </row>
  </sheetData>
  <mergeCells count="15">
    <mergeCell ref="C37:G37"/>
    <mergeCell ref="C38:G38"/>
    <mergeCell ref="C39:G39"/>
    <mergeCell ref="B41:G41"/>
    <mergeCell ref="B52:C52"/>
    <mergeCell ref="C19:G19"/>
    <mergeCell ref="C20:G20"/>
    <mergeCell ref="C21:G21"/>
    <mergeCell ref="B23:G23"/>
    <mergeCell ref="B35:C35"/>
    <mergeCell ref="B17:C17"/>
    <mergeCell ref="C2:G2"/>
    <mergeCell ref="C3:G3"/>
    <mergeCell ref="C4:G4"/>
    <mergeCell ref="B6:G6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ved_specialist_budg</dc:creator>
  <cp:lastModifiedBy>user</cp:lastModifiedBy>
  <cp:lastPrinted>2023-03-16T08:01:18Z</cp:lastPrinted>
  <dcterms:created xsi:type="dcterms:W3CDTF">2021-01-22T01:59:04Z</dcterms:created>
  <dcterms:modified xsi:type="dcterms:W3CDTF">2023-05-19T09:06:58Z</dcterms:modified>
</cp:coreProperties>
</file>